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/>
  <xr:revisionPtr revIDLastSave="43" documentId="8_{A9BACD57-D131-4FE8-81C2-0E7FA039B848}" xr6:coauthVersionLast="47" xr6:coauthVersionMax="47" xr10:uidLastSave="{4BA118CA-7E3B-488B-806C-FB32D07CFAF4}"/>
  <bookViews>
    <workbookView xWindow="-108" yWindow="-108" windowWidth="23256" windowHeight="12576" xr2:uid="{00000000-000D-0000-FFFF-FFFF00000000}"/>
  </bookViews>
  <sheets>
    <sheet name="2.NP" sheetId="3" r:id="rId1"/>
  </sheets>
  <definedNames>
    <definedName name="_xlnm._FilterDatabase" localSheetId="0" hidden="1">'2.NP'!#REF!</definedName>
    <definedName name="Anička">#REF!</definedName>
    <definedName name="Dobrá">#REF!</definedName>
    <definedName name="importEP">#REF!</definedName>
    <definedName name="kalk_atyp">#REF!</definedName>
    <definedName name="Klinika">#REF!</definedName>
    <definedName name="koef">#REF!</definedName>
    <definedName name="LD">#REF!</definedName>
    <definedName name="marze_nizsi">#REF!</definedName>
    <definedName name="marze_vyssi">#REF!</definedName>
    <definedName name="new">#REF!</definedName>
    <definedName name="_xlnm.Print_Area" localSheetId="0">'2.NP'!$A$1:$J$38</definedName>
    <definedName name="Odry">#REF!</definedName>
    <definedName name="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H25" i="3"/>
  <c r="G25" i="3"/>
  <c r="H24" i="3"/>
  <c r="I24" i="3" s="1"/>
  <c r="G24" i="3"/>
  <c r="H19" i="3"/>
  <c r="I19" i="3" s="1"/>
  <c r="H20" i="3"/>
  <c r="I20" i="3" s="1"/>
  <c r="H21" i="3"/>
  <c r="I21" i="3" s="1"/>
  <c r="H22" i="3"/>
  <c r="I22" i="3" s="1"/>
  <c r="H26" i="3"/>
  <c r="I26" i="3" s="1"/>
  <c r="G19" i="3"/>
  <c r="G20" i="3"/>
  <c r="G21" i="3"/>
  <c r="G22" i="3"/>
  <c r="G26" i="3"/>
  <c r="H18" i="3"/>
  <c r="I18" i="3" s="1"/>
  <c r="G18" i="3"/>
  <c r="G12" i="3"/>
  <c r="G13" i="3"/>
  <c r="G14" i="3"/>
  <c r="G15" i="3"/>
  <c r="G16" i="3"/>
  <c r="G17" i="3"/>
  <c r="G10" i="3"/>
  <c r="G11" i="3"/>
  <c r="G9" i="3"/>
  <c r="H17" i="3" l="1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H27" i="3" l="1"/>
  <c r="I9" i="3"/>
  <c r="I27" i="3" s="1"/>
</calcChain>
</file>

<file path=xl/sharedStrings.xml><?xml version="1.0" encoding="utf-8"?>
<sst xmlns="http://schemas.openxmlformats.org/spreadsheetml/2006/main" count="61" uniqueCount="45">
  <si>
    <t>Celkem
vč. DPH</t>
  </si>
  <si>
    <t>P.č.</t>
  </si>
  <si>
    <t>Celkem
bez DPH</t>
  </si>
  <si>
    <t>DPH
v %</t>
  </si>
  <si>
    <t>Celkem</t>
  </si>
  <si>
    <t>1.</t>
  </si>
  <si>
    <t>2.</t>
  </si>
  <si>
    <t>3.</t>
  </si>
  <si>
    <t>6.</t>
  </si>
  <si>
    <t>7.</t>
  </si>
  <si>
    <t>8.</t>
  </si>
  <si>
    <t>11.</t>
  </si>
  <si>
    <t>12.</t>
  </si>
  <si>
    <t>MJ</t>
  </si>
  <si>
    <t>Množství</t>
  </si>
  <si>
    <t>Cena/MJ
bez DPH</t>
  </si>
  <si>
    <t>Označení položky</t>
  </si>
  <si>
    <t>Vedlejší rozpočtové náklady</t>
  </si>
  <si>
    <t>4.</t>
  </si>
  <si>
    <t>5.</t>
  </si>
  <si>
    <t>9.</t>
  </si>
  <si>
    <t>10.</t>
  </si>
  <si>
    <t>13.</t>
  </si>
  <si>
    <t>14.</t>
  </si>
  <si>
    <t>soubor</t>
  </si>
  <si>
    <t>Položkový rozpočet k VZ „Restaurování Mariánského sloupu“</t>
  </si>
  <si>
    <t>Restaurování</t>
  </si>
  <si>
    <t>•	Sféra: Sekundární doplněk, dle historických fotografií neodpovídající originálu. Zhotovení modelu a sekání nového kusu z mramoru. Celoplošné zlacení</t>
  </si>
  <si>
    <t>Socha Panny Marie: Restaurování originálu, restaurování kopie, možná povrchová úprava zlacením dle důkazů z historických fotografií</t>
  </si>
  <si>
    <t xml:space="preserve">•	Hlavice sloupu: Restaurování originálu, dle dochovaných fotografií možné celoplošné zlacení. </t>
  </si>
  <si>
    <t>•	Dřík sloupu: Výměna za faksimilii z mramoru</t>
  </si>
  <si>
    <t xml:space="preserve">•	Patka sloupu: Restaurování </t>
  </si>
  <si>
    <t xml:space="preserve">•	Podstavec sloupu: Restaurování </t>
  </si>
  <si>
    <t xml:space="preserve">•	Architektura spodní části pod sochami světců: Restaurování </t>
  </si>
  <si>
    <t>•	Schodiště: Restaurování a četné výměny za faksimile schodů / Kompletní výměna za faksimile</t>
  </si>
  <si>
    <t>•	Přilehlá dlažba a sloupky s řetězy, kamenné obrubníky: restaurování a úpravy.</t>
  </si>
  <si>
    <t>•	Socha sv. Šebestiána: Restaurování</t>
  </si>
  <si>
    <t>•	Socha sv. Rocha: Restaurování</t>
  </si>
  <si>
    <t>•	Socha sv. Floriána: Restaurování</t>
  </si>
  <si>
    <t>•	Socha sv. Mikuláše: Restaurování</t>
  </si>
  <si>
    <t>•	Socha sv. Rozálie: Restaurování</t>
  </si>
  <si>
    <t>Demontáže, osazení, jeřáby, plošiny, manipulace</t>
  </si>
  <si>
    <t>Závěrečná restaurátorská zpráva</t>
  </si>
  <si>
    <t>kpl</t>
  </si>
  <si>
    <t>Lešení, zajištění okolí restaurované památky,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</si>
</sst>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</numFmts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6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5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44" fontId="31" fillId="0" borderId="0" applyFon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4" fillId="18" borderId="6" applyNumberFormat="0" applyFont="0" applyAlignment="0" applyProtection="0"/>
    <xf numFmtId="0" fontId="22" fillId="0" borderId="7" applyNumberFormat="0" applyFill="0" applyAlignment="0" applyProtection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7" borderId="8" applyNumberFormat="0" applyAlignment="0" applyProtection="0"/>
    <xf numFmtId="0" fontId="26" fillId="19" borderId="8" applyNumberFormat="0" applyAlignment="0" applyProtection="0"/>
    <xf numFmtId="0" fontId="27" fillId="19" borderId="9" applyNumberFormat="0" applyAlignment="0" applyProtection="0"/>
    <xf numFmtId="0" fontId="28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63">
    <xf numFmtId="0" fontId="0" fillId="0" borderId="0" xfId="0"/>
    <xf numFmtId="0" fontId="7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13" xfId="0" applyFont="1" applyBorder="1" applyAlignment="1">
      <alignment horizontal="center" vertical="top"/>
    </xf>
    <xf numFmtId="164" fontId="4" fillId="0" borderId="13" xfId="0" applyNumberFormat="1" applyFont="1" applyBorder="1" applyAlignment="1">
      <alignment vertical="top"/>
    </xf>
    <xf numFmtId="0" fontId="4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vertical="top"/>
    </xf>
    <xf numFmtId="0" fontId="7" fillId="0" borderId="16" xfId="0" applyFont="1" applyBorder="1" applyAlignment="1">
      <alignment vertical="top" wrapText="1"/>
    </xf>
    <xf numFmtId="0" fontId="7" fillId="0" borderId="16" xfId="0" applyFont="1" applyBorder="1" applyAlignment="1">
      <alignment horizontal="center" vertical="top"/>
    </xf>
    <xf numFmtId="164" fontId="7" fillId="0" borderId="16" xfId="0" applyNumberFormat="1" applyFont="1" applyBorder="1" applyAlignment="1">
      <alignment vertical="top"/>
    </xf>
    <xf numFmtId="0" fontId="4" fillId="0" borderId="17" xfId="0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164" fontId="8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center" vertical="top"/>
    </xf>
    <xf numFmtId="164" fontId="4" fillId="0" borderId="13" xfId="0" applyNumberFormat="1" applyFont="1" applyBorder="1" applyAlignment="1">
      <alignment vertical="top" wrapText="1"/>
    </xf>
    <xf numFmtId="0" fontId="30" fillId="0" borderId="0" xfId="0" applyFont="1" applyAlignment="1">
      <alignment vertical="top"/>
    </xf>
    <xf numFmtId="0" fontId="5" fillId="0" borderId="1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/>
    <xf numFmtId="0" fontId="29" fillId="0" borderId="0" xfId="0" applyFont="1" applyAlignment="1">
      <alignment vertical="top"/>
    </xf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vertical="top" wrapText="1"/>
    </xf>
    <xf numFmtId="0" fontId="6" fillId="0" borderId="18" xfId="0" applyFont="1" applyBorder="1" applyAlignment="1">
      <alignment horizontal="center" vertical="top"/>
    </xf>
    <xf numFmtId="164" fontId="4" fillId="0" borderId="26" xfId="0" applyNumberFormat="1" applyFont="1" applyBorder="1" applyAlignment="1">
      <alignment vertical="top" wrapText="1"/>
    </xf>
    <xf numFmtId="164" fontId="7" fillId="24" borderId="16" xfId="0" applyNumberFormat="1" applyFont="1" applyFill="1" applyBorder="1" applyAlignment="1">
      <alignment vertical="top"/>
    </xf>
    <xf numFmtId="0" fontId="5" fillId="0" borderId="18" xfId="0" applyFont="1" applyBorder="1" applyAlignment="1">
      <alignment horizontal="left" vertical="top" wrapText="1"/>
    </xf>
    <xf numFmtId="0" fontId="4" fillId="25" borderId="24" xfId="0" applyFont="1" applyFill="1" applyBorder="1" applyAlignment="1">
      <alignment horizontal="center" vertical="top"/>
    </xf>
    <xf numFmtId="0" fontId="0" fillId="25" borderId="0" xfId="0" applyFill="1"/>
    <xf numFmtId="0" fontId="5" fillId="25" borderId="25" xfId="0" applyFont="1" applyFill="1" applyBorder="1" applyAlignment="1">
      <alignment horizontal="center" vertical="top" wrapText="1"/>
    </xf>
    <xf numFmtId="0" fontId="4" fillId="25" borderId="25" xfId="0" applyFont="1" applyFill="1" applyBorder="1" applyAlignment="1">
      <alignment vertical="top" wrapText="1"/>
    </xf>
    <xf numFmtId="0" fontId="6" fillId="25" borderId="18" xfId="0" applyFont="1" applyFill="1" applyBorder="1" applyAlignment="1">
      <alignment horizontal="center" vertical="top"/>
    </xf>
    <xf numFmtId="0" fontId="5" fillId="26" borderId="23" xfId="0" applyFont="1" applyFill="1" applyBorder="1" applyAlignment="1">
      <alignment horizontal="center" vertical="top"/>
    </xf>
    <xf numFmtId="0" fontId="5" fillId="26" borderId="18" xfId="0" applyFont="1" applyFill="1" applyBorder="1" applyAlignment="1">
      <alignment horizontal="left" vertical="top" wrapText="1"/>
    </xf>
    <xf numFmtId="0" fontId="5" fillId="26" borderId="19" xfId="0" applyFont="1" applyFill="1" applyBorder="1" applyAlignment="1">
      <alignment horizontal="center" vertical="top" wrapText="1"/>
    </xf>
    <xf numFmtId="0" fontId="5" fillId="26" borderId="19" xfId="0" applyFont="1" applyFill="1" applyBorder="1" applyAlignment="1">
      <alignment horizontal="center" vertical="top"/>
    </xf>
    <xf numFmtId="164" fontId="5" fillId="26" borderId="19" xfId="0" applyNumberFormat="1" applyFont="1" applyFill="1" applyBorder="1" applyAlignment="1">
      <alignment horizontal="center" vertical="top" wrapText="1"/>
    </xf>
    <xf numFmtId="0" fontId="5" fillId="26" borderId="20" xfId="0" applyFont="1" applyFill="1" applyBorder="1" applyAlignment="1">
      <alignment horizontal="center" vertical="top" wrapText="1"/>
    </xf>
    <xf numFmtId="0" fontId="32" fillId="0" borderId="0" xfId="0" applyFont="1"/>
    <xf numFmtId="164" fontId="4" fillId="25" borderId="13" xfId="0" applyNumberFormat="1" applyFont="1" applyFill="1" applyBorder="1" applyAlignment="1">
      <alignment vertical="top" wrapText="1"/>
    </xf>
    <xf numFmtId="164" fontId="4" fillId="25" borderId="13" xfId="0" applyNumberFormat="1" applyFont="1" applyFill="1" applyBorder="1" applyAlignment="1">
      <alignment vertical="top"/>
    </xf>
    <xf numFmtId="0" fontId="4" fillId="25" borderId="14" xfId="0" applyFont="1" applyFill="1" applyBorder="1" applyAlignment="1">
      <alignment horizontal="center" vertical="top"/>
    </xf>
    <xf numFmtId="0" fontId="4" fillId="0" borderId="0" xfId="0" applyFont="1"/>
  </cellXfs>
  <cellStyles count="59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Čárka 2" xfId="54" xr:uid="{00000000-0005-0000-0000-000013000000}"/>
    <cellStyle name="Kontrolní buňka" xfId="21" builtinId="23" customBuiltin="1"/>
    <cellStyle name="Měna 2" xfId="49" xr:uid="{00000000-0005-0000-0000-000016000000}"/>
    <cellStyle name="Měna 2 2" xfId="22" xr:uid="{00000000-0005-0000-0000-000017000000}"/>
    <cellStyle name="Měna 2 2 2" xfId="48" xr:uid="{00000000-0005-0000-0000-000018000000}"/>
    <cellStyle name="Měna 2 5" xfId="56" xr:uid="{00000000-0005-0000-0000-000019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 xr:uid="{00000000-0005-0000-0000-000021000000}"/>
    <cellStyle name="Normální 2 6" xfId="57" xr:uid="{00000000-0005-0000-0000-000022000000}"/>
    <cellStyle name="Normální 3" xfId="30" xr:uid="{00000000-0005-0000-0000-000023000000}"/>
    <cellStyle name="Normální 3 2" xfId="50" xr:uid="{00000000-0005-0000-0000-000024000000}"/>
    <cellStyle name="Normální 4" xfId="31" xr:uid="{00000000-0005-0000-0000-000025000000}"/>
    <cellStyle name="Normální 4 2" xfId="51" xr:uid="{00000000-0005-0000-0000-000026000000}"/>
    <cellStyle name="Normální 4 6" xfId="58" xr:uid="{00000000-0005-0000-0000-000027000000}"/>
    <cellStyle name="Normální 5" xfId="32" xr:uid="{00000000-0005-0000-0000-000028000000}"/>
    <cellStyle name="Normální 5 2" xfId="52" xr:uid="{00000000-0005-0000-0000-000029000000}"/>
    <cellStyle name="Normální 6" xfId="33" xr:uid="{00000000-0005-0000-0000-00002A000000}"/>
    <cellStyle name="Normální 6 2" xfId="53" xr:uid="{00000000-0005-0000-0000-00002B000000}"/>
    <cellStyle name="Normální 7" xfId="55" xr:uid="{00000000-0005-0000-0000-00002C000000}"/>
    <cellStyle name="Poznámka" xfId="34" builtinId="10" customBuiltin="1"/>
    <cellStyle name="Propojená buňka" xfId="35" builtinId="24" customBuiltin="1"/>
    <cellStyle name="Správně" xfId="36" builtinId="26" customBuiltin="1"/>
    <cellStyle name="Špatně" xfId="20" builtinId="27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1">
    <dxf>
      <font>
        <strike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FFD41D"/>
      <color rgb="FFFFFFCC"/>
      <color rgb="FFCC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F744-4F09-4F34-B766-B14AB03D629E}">
  <sheetPr>
    <tabColor indexed="13"/>
    <pageSetUpPr fitToPage="1"/>
  </sheetPr>
  <dimension ref="A1:J39"/>
  <sheetViews>
    <sheetView tabSelected="1" view="pageBreakPreview" topLeftCell="A16" zoomScaleNormal="100" zoomScaleSheetLayoutView="100" workbookViewId="0">
      <selection activeCell="C26" sqref="C26"/>
    </sheetView>
  </sheetViews>
  <sheetFormatPr defaultColWidth="9.109375" defaultRowHeight="15.6" x14ac:dyDescent="0.25"/>
  <cols>
    <col min="1" max="1" width="4.88671875" style="5" customWidth="1"/>
    <col min="2" max="2" width="2.21875" style="38" customWidth="1"/>
    <col min="3" max="3" width="83.44140625" style="14" customWidth="1"/>
    <col min="4" max="4" width="8.109375" style="14" customWidth="1"/>
    <col min="5" max="5" width="9.88671875" style="15" customWidth="1"/>
    <col min="6" max="7" width="13.33203125" style="16" customWidth="1"/>
    <col min="8" max="8" width="17" style="5" customWidth="1"/>
    <col min="9" max="9" width="15.5546875" style="5" customWidth="1"/>
    <col min="10" max="10" width="6" style="15" customWidth="1"/>
    <col min="11" max="11" width="4.33203125" style="5" customWidth="1"/>
    <col min="12" max="16384" width="9.109375" style="5"/>
  </cols>
  <sheetData>
    <row r="1" spans="1:10" s="4" customFormat="1" ht="21" x14ac:dyDescent="0.25">
      <c r="A1" s="17"/>
      <c r="B1" s="35"/>
      <c r="C1" s="2"/>
      <c r="D1" s="2"/>
      <c r="J1" s="3"/>
    </row>
    <row r="2" spans="1:10" s="4" customFormat="1" ht="21" x14ac:dyDescent="0.25">
      <c r="A2" s="17"/>
      <c r="B2" s="35"/>
      <c r="C2" s="2" t="s">
        <v>25</v>
      </c>
      <c r="D2" s="2"/>
      <c r="E2" s="3"/>
      <c r="F2" s="20"/>
      <c r="G2" s="20"/>
    </row>
    <row r="3" spans="1:10" s="4" customFormat="1" ht="21" x14ac:dyDescent="0.25">
      <c r="A3" s="24"/>
      <c r="B3" s="35"/>
      <c r="C3" s="2"/>
      <c r="D3" s="2"/>
      <c r="E3" s="3"/>
      <c r="F3" s="20"/>
      <c r="G3" s="20"/>
      <c r="J3" s="21"/>
    </row>
    <row r="4" spans="1:10" s="4" customFormat="1" ht="17.399999999999999" x14ac:dyDescent="0.25">
      <c r="A4" s="1"/>
      <c r="B4" s="36"/>
      <c r="C4" s="2"/>
      <c r="D4" s="2"/>
      <c r="E4" s="3"/>
      <c r="F4" s="20"/>
      <c r="G4" s="20"/>
      <c r="H4" s="40"/>
      <c r="J4" s="3"/>
    </row>
    <row r="5" spans="1:10" s="4" customFormat="1" x14ac:dyDescent="0.25">
      <c r="A5" s="1"/>
      <c r="B5" s="36"/>
      <c r="C5" s="2"/>
      <c r="D5" s="2"/>
      <c r="E5" s="3"/>
      <c r="F5" s="20"/>
      <c r="G5" s="20"/>
      <c r="J5" s="3"/>
    </row>
    <row r="6" spans="1:10" s="4" customFormat="1" ht="16.2" thickBot="1" x14ac:dyDescent="0.3">
      <c r="A6" s="1"/>
      <c r="B6" s="36"/>
      <c r="C6" s="18"/>
      <c r="D6" s="18"/>
      <c r="E6" s="3"/>
      <c r="F6" s="22"/>
      <c r="G6" s="22"/>
      <c r="J6" s="3"/>
    </row>
    <row r="7" spans="1:10" s="31" customFormat="1" ht="31.2" x14ac:dyDescent="0.25">
      <c r="A7" s="26" t="s">
        <v>1</v>
      </c>
      <c r="B7" s="27"/>
      <c r="C7" s="27" t="s">
        <v>16</v>
      </c>
      <c r="D7" s="27" t="s">
        <v>13</v>
      </c>
      <c r="E7" s="28" t="s">
        <v>14</v>
      </c>
      <c r="F7" s="29" t="s">
        <v>15</v>
      </c>
      <c r="G7" s="29" t="s">
        <v>4</v>
      </c>
      <c r="H7" s="27" t="s">
        <v>2</v>
      </c>
      <c r="I7" s="27" t="s">
        <v>0</v>
      </c>
      <c r="J7" s="30" t="s">
        <v>3</v>
      </c>
    </row>
    <row r="8" spans="1:10" x14ac:dyDescent="0.25">
      <c r="A8" s="52"/>
      <c r="B8" s="53"/>
      <c r="C8" s="54" t="s">
        <v>26</v>
      </c>
      <c r="D8" s="54"/>
      <c r="E8" s="55"/>
      <c r="F8" s="56"/>
      <c r="G8" s="56"/>
      <c r="H8" s="54"/>
      <c r="I8" s="54"/>
      <c r="J8" s="57"/>
    </row>
    <row r="9" spans="1:10" ht="31.2" x14ac:dyDescent="0.25">
      <c r="A9" s="32" t="s">
        <v>5</v>
      </c>
      <c r="B9" s="25"/>
      <c r="C9" s="33" t="s">
        <v>28</v>
      </c>
      <c r="D9" s="42" t="s">
        <v>24</v>
      </c>
      <c r="E9" s="6">
        <v>1</v>
      </c>
      <c r="F9" s="23">
        <v>0</v>
      </c>
      <c r="G9" s="23">
        <f>E9*F9</f>
        <v>0</v>
      </c>
      <c r="H9" s="7">
        <f t="shared" ref="H9:H11" si="0">F9*E9</f>
        <v>0</v>
      </c>
      <c r="I9" s="7">
        <f t="shared" ref="I9:I26" si="1">H9*(1+J9/100)</f>
        <v>0</v>
      </c>
      <c r="J9" s="8">
        <v>21</v>
      </c>
    </row>
    <row r="10" spans="1:10" ht="31.2" x14ac:dyDescent="0.25">
      <c r="A10" s="32" t="s">
        <v>6</v>
      </c>
      <c r="B10" s="25"/>
      <c r="C10" s="33" t="s">
        <v>27</v>
      </c>
      <c r="D10" s="42" t="s">
        <v>24</v>
      </c>
      <c r="E10" s="6">
        <v>1</v>
      </c>
      <c r="F10" s="23">
        <v>0</v>
      </c>
      <c r="G10" s="23">
        <f t="shared" ref="G10:G26" si="2">E10*F10</f>
        <v>0</v>
      </c>
      <c r="H10" s="7">
        <f t="shared" si="0"/>
        <v>0</v>
      </c>
      <c r="I10" s="7">
        <f t="shared" si="1"/>
        <v>0</v>
      </c>
      <c r="J10" s="8">
        <v>21</v>
      </c>
    </row>
    <row r="11" spans="1:10" ht="31.2" x14ac:dyDescent="0.25">
      <c r="A11" s="32" t="s">
        <v>7</v>
      </c>
      <c r="B11" s="25"/>
      <c r="C11" s="33" t="s">
        <v>29</v>
      </c>
      <c r="D11" s="42" t="s">
        <v>24</v>
      </c>
      <c r="E11" s="6">
        <v>1</v>
      </c>
      <c r="F11" s="23">
        <v>0</v>
      </c>
      <c r="G11" s="23">
        <f t="shared" si="2"/>
        <v>0</v>
      </c>
      <c r="H11" s="7">
        <f t="shared" si="0"/>
        <v>0</v>
      </c>
      <c r="I11" s="7">
        <f t="shared" si="1"/>
        <v>0</v>
      </c>
      <c r="J11" s="8">
        <v>21</v>
      </c>
    </row>
    <row r="12" spans="1:10" ht="51.75" customHeight="1" x14ac:dyDescent="0.25">
      <c r="A12" s="32" t="s">
        <v>18</v>
      </c>
      <c r="B12" s="25"/>
      <c r="C12" s="33" t="s">
        <v>30</v>
      </c>
      <c r="D12" s="42" t="s">
        <v>24</v>
      </c>
      <c r="E12" s="6">
        <v>1</v>
      </c>
      <c r="F12" s="23">
        <v>0</v>
      </c>
      <c r="G12" s="23">
        <f t="shared" si="2"/>
        <v>0</v>
      </c>
      <c r="H12" s="7">
        <f t="shared" ref="H12:H14" si="3">F12*E12</f>
        <v>0</v>
      </c>
      <c r="I12" s="7">
        <f t="shared" ref="I12:I14" si="4">H12*(1+J12/100)</f>
        <v>0</v>
      </c>
      <c r="J12" s="8">
        <v>21</v>
      </c>
    </row>
    <row r="13" spans="1:10" x14ac:dyDescent="0.25">
      <c r="A13" s="32" t="s">
        <v>19</v>
      </c>
      <c r="B13" s="25"/>
      <c r="C13" s="33" t="s">
        <v>31</v>
      </c>
      <c r="D13" s="42" t="s">
        <v>24</v>
      </c>
      <c r="E13" s="6">
        <v>1</v>
      </c>
      <c r="F13" s="23">
        <v>0</v>
      </c>
      <c r="G13" s="23">
        <f t="shared" si="2"/>
        <v>0</v>
      </c>
      <c r="H13" s="7">
        <f t="shared" si="3"/>
        <v>0</v>
      </c>
      <c r="I13" s="7">
        <f t="shared" si="4"/>
        <v>0</v>
      </c>
      <c r="J13" s="8">
        <v>21</v>
      </c>
    </row>
    <row r="14" spans="1:10" x14ac:dyDescent="0.25">
      <c r="A14" s="32" t="s">
        <v>8</v>
      </c>
      <c r="B14" s="25"/>
      <c r="C14" s="33" t="s">
        <v>32</v>
      </c>
      <c r="D14" s="42" t="s">
        <v>24</v>
      </c>
      <c r="E14" s="6">
        <v>1</v>
      </c>
      <c r="F14" s="23">
        <v>0</v>
      </c>
      <c r="G14" s="23">
        <f t="shared" si="2"/>
        <v>0</v>
      </c>
      <c r="H14" s="7">
        <f t="shared" si="3"/>
        <v>0</v>
      </c>
      <c r="I14" s="7">
        <f t="shared" si="4"/>
        <v>0</v>
      </c>
      <c r="J14" s="8">
        <v>21</v>
      </c>
    </row>
    <row r="15" spans="1:10" ht="53.25" customHeight="1" x14ac:dyDescent="0.25">
      <c r="A15" s="32" t="s">
        <v>9</v>
      </c>
      <c r="B15" s="25"/>
      <c r="C15" s="33" t="s">
        <v>33</v>
      </c>
      <c r="D15" s="42" t="s">
        <v>24</v>
      </c>
      <c r="E15" s="6">
        <v>1</v>
      </c>
      <c r="F15" s="23">
        <v>0</v>
      </c>
      <c r="G15" s="23">
        <f t="shared" si="2"/>
        <v>0</v>
      </c>
      <c r="H15" s="7">
        <f>F15*E15</f>
        <v>0</v>
      </c>
      <c r="I15" s="7">
        <f t="shared" ref="I15:I16" si="5">H15*(1+J15/100)</f>
        <v>0</v>
      </c>
      <c r="J15" s="8">
        <v>21</v>
      </c>
    </row>
    <row r="16" spans="1:10" ht="31.2" x14ac:dyDescent="0.25">
      <c r="A16" s="32" t="s">
        <v>10</v>
      </c>
      <c r="B16" s="25"/>
      <c r="C16" s="33" t="s">
        <v>34</v>
      </c>
      <c r="D16" s="42" t="s">
        <v>24</v>
      </c>
      <c r="E16" s="6">
        <v>1</v>
      </c>
      <c r="F16" s="23">
        <v>0</v>
      </c>
      <c r="G16" s="23">
        <f t="shared" si="2"/>
        <v>0</v>
      </c>
      <c r="H16" s="7">
        <f>F16*E16</f>
        <v>0</v>
      </c>
      <c r="I16" s="7">
        <f t="shared" si="5"/>
        <v>0</v>
      </c>
      <c r="J16" s="8">
        <v>21</v>
      </c>
    </row>
    <row r="17" spans="1:10" x14ac:dyDescent="0.25">
      <c r="A17" s="32" t="s">
        <v>20</v>
      </c>
      <c r="B17" s="25"/>
      <c r="C17" s="33" t="s">
        <v>35</v>
      </c>
      <c r="D17" s="42" t="s">
        <v>24</v>
      </c>
      <c r="E17" s="6">
        <v>1</v>
      </c>
      <c r="F17" s="23">
        <v>0</v>
      </c>
      <c r="G17" s="23">
        <f t="shared" si="2"/>
        <v>0</v>
      </c>
      <c r="H17" s="7">
        <f>F17*E17</f>
        <v>0</v>
      </c>
      <c r="I17" s="7">
        <f t="shared" si="1"/>
        <v>0</v>
      </c>
      <c r="J17" s="8">
        <v>21</v>
      </c>
    </row>
    <row r="18" spans="1:10" x14ac:dyDescent="0.25">
      <c r="A18" s="41" t="s">
        <v>21</v>
      </c>
      <c r="B18" s="25"/>
      <c r="C18" s="42" t="s">
        <v>36</v>
      </c>
      <c r="D18" s="42" t="s">
        <v>24</v>
      </c>
      <c r="E18" s="6">
        <v>1</v>
      </c>
      <c r="F18" s="23">
        <v>0</v>
      </c>
      <c r="G18" s="23">
        <f t="shared" si="2"/>
        <v>0</v>
      </c>
      <c r="H18" s="7">
        <f>F18*E18</f>
        <v>0</v>
      </c>
      <c r="I18" s="7">
        <f t="shared" si="1"/>
        <v>0</v>
      </c>
      <c r="J18" s="8">
        <v>21</v>
      </c>
    </row>
    <row r="19" spans="1:10" x14ac:dyDescent="0.25">
      <c r="A19" s="41" t="s">
        <v>11</v>
      </c>
      <c r="B19" s="46"/>
      <c r="C19" s="42" t="s">
        <v>37</v>
      </c>
      <c r="D19" s="42" t="s">
        <v>24</v>
      </c>
      <c r="E19" s="6">
        <v>1</v>
      </c>
      <c r="F19" s="23">
        <v>0</v>
      </c>
      <c r="G19" s="23">
        <f t="shared" si="2"/>
        <v>0</v>
      </c>
      <c r="H19" s="7">
        <f t="shared" ref="H19:H26" si="6">F19*E19</f>
        <v>0</v>
      </c>
      <c r="I19" s="7">
        <f t="shared" si="1"/>
        <v>0</v>
      </c>
      <c r="J19" s="8">
        <v>21</v>
      </c>
    </row>
    <row r="20" spans="1:10" x14ac:dyDescent="0.25">
      <c r="A20" s="41" t="s">
        <v>12</v>
      </c>
      <c r="B20" s="58"/>
      <c r="C20" s="33" t="s">
        <v>38</v>
      </c>
      <c r="D20" s="42" t="s">
        <v>24</v>
      </c>
      <c r="E20" s="6">
        <v>1</v>
      </c>
      <c r="F20" s="23">
        <v>0</v>
      </c>
      <c r="G20" s="23">
        <f t="shared" si="2"/>
        <v>0</v>
      </c>
      <c r="H20" s="7">
        <f t="shared" si="6"/>
        <v>0</v>
      </c>
      <c r="I20" s="7">
        <f t="shared" si="1"/>
        <v>0</v>
      </c>
      <c r="J20" s="8">
        <v>21</v>
      </c>
    </row>
    <row r="21" spans="1:10" x14ac:dyDescent="0.25">
      <c r="A21" s="41" t="s">
        <v>22</v>
      </c>
      <c r="B21" s="58"/>
      <c r="C21" s="33" t="s">
        <v>39</v>
      </c>
      <c r="D21" s="42" t="s">
        <v>24</v>
      </c>
      <c r="E21" s="6">
        <v>1</v>
      </c>
      <c r="F21" s="23">
        <v>0</v>
      </c>
      <c r="G21" s="23">
        <f t="shared" si="2"/>
        <v>0</v>
      </c>
      <c r="H21" s="7">
        <f t="shared" si="6"/>
        <v>0</v>
      </c>
      <c r="I21" s="7">
        <f t="shared" si="1"/>
        <v>0</v>
      </c>
      <c r="J21" s="8">
        <v>21</v>
      </c>
    </row>
    <row r="22" spans="1:10" x14ac:dyDescent="0.25">
      <c r="A22" s="41" t="s">
        <v>23</v>
      </c>
      <c r="B22" s="58"/>
      <c r="C22" s="33" t="s">
        <v>40</v>
      </c>
      <c r="D22" s="42" t="s">
        <v>24</v>
      </c>
      <c r="E22" s="6">
        <v>1</v>
      </c>
      <c r="F22" s="23">
        <v>0</v>
      </c>
      <c r="G22" s="23">
        <f t="shared" si="2"/>
        <v>0</v>
      </c>
      <c r="H22" s="7">
        <f t="shared" si="6"/>
        <v>0</v>
      </c>
      <c r="I22" s="7">
        <f t="shared" si="1"/>
        <v>0</v>
      </c>
      <c r="J22" s="8">
        <v>21</v>
      </c>
    </row>
    <row r="23" spans="1:10" x14ac:dyDescent="0.25">
      <c r="A23" s="47"/>
      <c r="B23" s="48"/>
      <c r="C23" s="49" t="s">
        <v>17</v>
      </c>
      <c r="D23" s="50"/>
      <c r="E23" s="51"/>
      <c r="F23" s="59"/>
      <c r="G23" s="59"/>
      <c r="H23" s="60"/>
      <c r="I23" s="60"/>
      <c r="J23" s="61"/>
    </row>
    <row r="24" spans="1:10" x14ac:dyDescent="0.3">
      <c r="A24" s="41">
        <v>15</v>
      </c>
      <c r="B24"/>
      <c r="C24" s="62" t="s">
        <v>41</v>
      </c>
      <c r="D24" s="42" t="s">
        <v>24</v>
      </c>
      <c r="E24" s="43">
        <v>1</v>
      </c>
      <c r="F24" s="23">
        <v>0</v>
      </c>
      <c r="G24" s="23">
        <f t="shared" ref="G24" si="7">E24*F24</f>
        <v>0</v>
      </c>
      <c r="H24" s="7">
        <f t="shared" ref="H24" si="8">F24*E24</f>
        <v>0</v>
      </c>
      <c r="I24" s="7">
        <f t="shared" ref="I24" si="9">H24*(1+J24/100)</f>
        <v>0</v>
      </c>
      <c r="J24" s="8">
        <v>21</v>
      </c>
    </row>
    <row r="25" spans="1:10" x14ac:dyDescent="0.3">
      <c r="A25" s="41">
        <v>16</v>
      </c>
      <c r="B25"/>
      <c r="C25" s="62" t="s">
        <v>42</v>
      </c>
      <c r="D25" s="42" t="s">
        <v>43</v>
      </c>
      <c r="E25" s="43">
        <v>1</v>
      </c>
      <c r="F25" s="23">
        <v>0</v>
      </c>
      <c r="G25" s="23">
        <f t="shared" ref="G25" si="10">E25*F25</f>
        <v>0</v>
      </c>
      <c r="H25" s="7">
        <f t="shared" ref="H25" si="11">F25*E25</f>
        <v>0</v>
      </c>
      <c r="I25" s="7">
        <f t="shared" ref="I25" si="12">H25*(1+J25/100)</f>
        <v>0</v>
      </c>
      <c r="J25" s="8">
        <v>21</v>
      </c>
    </row>
    <row r="26" spans="1:10" x14ac:dyDescent="0.3">
      <c r="A26" s="41">
        <v>17</v>
      </c>
      <c r="B26" s="46"/>
      <c r="C26" s="62" t="s">
        <v>44</v>
      </c>
      <c r="D26" s="42" t="s">
        <v>24</v>
      </c>
      <c r="E26" s="43">
        <v>1</v>
      </c>
      <c r="F26" s="23">
        <v>0</v>
      </c>
      <c r="G26" s="23">
        <f t="shared" si="2"/>
        <v>0</v>
      </c>
      <c r="H26" s="7">
        <f t="shared" si="6"/>
        <v>0</v>
      </c>
      <c r="I26" s="7">
        <f t="shared" si="1"/>
        <v>0</v>
      </c>
      <c r="J26" s="8">
        <v>21</v>
      </c>
    </row>
    <row r="27" spans="1:10" s="1" customFormat="1" ht="16.2" thickBot="1" x14ac:dyDescent="0.3">
      <c r="A27" s="9" t="s">
        <v>4</v>
      </c>
      <c r="B27" s="37"/>
      <c r="C27" s="10"/>
      <c r="D27" s="10"/>
      <c r="E27" s="11"/>
      <c r="F27" s="12"/>
      <c r="G27" s="44"/>
      <c r="H27" s="45">
        <f>SUM(H8:H26)</f>
        <v>0</v>
      </c>
      <c r="I27" s="12">
        <f>SUM(I8:I26)</f>
        <v>0</v>
      </c>
      <c r="J27" s="13"/>
    </row>
    <row r="28" spans="1:10" x14ac:dyDescent="0.25">
      <c r="H28" s="16"/>
      <c r="I28" s="16"/>
    </row>
    <row r="29" spans="1:10" x14ac:dyDescent="0.3">
      <c r="C29" s="39"/>
      <c r="D29" s="39"/>
      <c r="H29" s="16"/>
      <c r="I29" s="16"/>
    </row>
    <row r="30" spans="1:10" x14ac:dyDescent="0.25">
      <c r="H30" s="16"/>
      <c r="I30" s="16"/>
    </row>
    <row r="31" spans="1:10" x14ac:dyDescent="0.25">
      <c r="H31" s="16"/>
      <c r="I31" s="16"/>
    </row>
    <row r="32" spans="1:10" x14ac:dyDescent="0.25">
      <c r="H32" s="16"/>
      <c r="I32" s="16"/>
    </row>
    <row r="33" spans="3:9" x14ac:dyDescent="0.25">
      <c r="H33" s="16"/>
      <c r="I33" s="16"/>
    </row>
    <row r="34" spans="3:9" x14ac:dyDescent="0.25">
      <c r="H34" s="16"/>
      <c r="I34" s="16"/>
    </row>
    <row r="35" spans="3:9" x14ac:dyDescent="0.3">
      <c r="C35" s="34"/>
      <c r="D35" s="34"/>
      <c r="F35" s="19"/>
      <c r="G35" s="19"/>
      <c r="I35" s="16"/>
    </row>
    <row r="36" spans="3:9" x14ac:dyDescent="0.3">
      <c r="F36" s="19"/>
      <c r="G36" s="19"/>
      <c r="I36" s="16"/>
    </row>
    <row r="37" spans="3:9" x14ac:dyDescent="0.3">
      <c r="F37" s="19"/>
      <c r="G37" s="19"/>
      <c r="I37" s="16"/>
    </row>
    <row r="38" spans="3:9" x14ac:dyDescent="0.25">
      <c r="I38" s="16"/>
    </row>
    <row r="39" spans="3:9" x14ac:dyDescent="0.25">
      <c r="H39" s="16"/>
      <c r="I39" s="16"/>
    </row>
  </sheetData>
  <scenarios current="1" show="1">
    <scenario name="Věta když je kuchyně" locked="1" count="1" user="Autor">
      <inputCells r="C29" val="V ceně není započteno zapojení všech spotřebičů na přívody medií, napojení dřezu a baterie na vodu a odpad. "/>
    </scenario>
    <scenario name="Věta bez kuchyně" locked="1" count="1" user="Autor">
      <inputCells r="C29" val=""/>
    </scenario>
  </scenarios>
  <phoneticPr fontId="33" type="noConversion"/>
  <conditionalFormatting sqref="J1:J1048576">
    <cfRule type="cellIs" dxfId="0" priority="1" stopIfTrue="1" operator="equal">
      <formula>15</formula>
    </cfRule>
  </conditionalFormatting>
  <printOptions horizontalCentered="1"/>
  <pageMargins left="0.7" right="0.7" top="0.75" bottom="0.75" header="0.3" footer="0.3"/>
  <pageSetup paperSize="9" scale="68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517744ca60c99c56e397a09e3004509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74f00e82c7b5d83aaaef27f1d5db14e4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8518e5-3586-4e28-a4b0-42c89f704688">
      <Terms xmlns="http://schemas.microsoft.com/office/infopath/2007/PartnerControls"/>
    </lcf76f155ced4ddcb4097134ff3c332f>
    <TaxCatchAll xmlns="9a61d8df-3f63-45b1-8d77-c9158ac84b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DD32D5-EEBD-4E0D-A88E-25E2911EBF69}"/>
</file>

<file path=customXml/itemProps2.xml><?xml version="1.0" encoding="utf-8"?>
<ds:datastoreItem xmlns:ds="http://schemas.openxmlformats.org/officeDocument/2006/customXml" ds:itemID="{D9A8F969-40FC-4A1A-8278-63C25BC3F660}">
  <ds:schemaRefs>
    <ds:schemaRef ds:uri="http://schemas.microsoft.com/office/2006/metadata/properties"/>
    <ds:schemaRef ds:uri="http://schemas.microsoft.com/office/infopath/2007/PartnerControls"/>
    <ds:schemaRef ds:uri="cb8518e5-3586-4e28-a4b0-42c89f704688"/>
    <ds:schemaRef ds:uri="9a61d8df-3f63-45b1-8d77-c9158ac84b49"/>
  </ds:schemaRefs>
</ds:datastoreItem>
</file>

<file path=customXml/itemProps3.xml><?xml version="1.0" encoding="utf-8"?>
<ds:datastoreItem xmlns:ds="http://schemas.openxmlformats.org/officeDocument/2006/customXml" ds:itemID="{943AB45F-4339-46ED-B044-49CEC3CE1A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2.NP</vt:lpstr>
      <vt:lpstr>'2.NP'!Oblast_tisku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2023-11-15T10:54:24Z</dcterms:created>
  <dcterms:modified xsi:type="dcterms:W3CDTF">2025-04-06T18:07:08Z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0x010100E5C79D198B7E60468F979E707E5FACA2</vt:lpwstr>
  </property>
</Properties>
</file>