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.sharepoint.com/sites/AIB_ALFAGEN-ProjektINGOTY/Sdilene dokumenty/Projekt INGOTY/02_Tender/02_Tender docs Consultation/01_Furnaces for VDCCM/"/>
    </mc:Choice>
  </mc:AlternateContent>
  <xr:revisionPtr revIDLastSave="10" documentId="8_{C23CA95A-FDF5-4055-A992-2B66311717FF}" xr6:coauthVersionLast="47" xr6:coauthVersionMax="47" xr10:uidLastSave="{A23164BB-D7EE-4A18-9980-CEF348A63048}"/>
  <bookViews>
    <workbookView xWindow="-38520" yWindow="-120" windowWidth="38640" windowHeight="21120" xr2:uid="{D0DB71E0-C9DD-4629-88B2-2B1C8AC6439A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39" i="1"/>
  <c r="F38" i="1"/>
  <c r="F37" i="1"/>
  <c r="F40" i="1" s="1"/>
  <c r="F33" i="1"/>
  <c r="F34" i="1"/>
  <c r="F32" i="1"/>
  <c r="F28" i="1"/>
  <c r="F27" i="1"/>
  <c r="F21" i="1"/>
  <c r="F22" i="1"/>
  <c r="F15" i="1"/>
  <c r="F16" i="1"/>
  <c r="F17" i="1"/>
  <c r="F18" i="1"/>
  <c r="F19" i="1"/>
  <c r="F20" i="1"/>
  <c r="F23" i="1"/>
  <c r="F14" i="1"/>
  <c r="F8" i="1"/>
  <c r="F9" i="1"/>
  <c r="F11" i="1"/>
  <c r="F12" i="1"/>
  <c r="F7" i="1"/>
  <c r="F5" i="1"/>
  <c r="F29" i="1" l="1"/>
  <c r="F35" i="1"/>
  <c r="F24" i="1"/>
  <c r="F43" i="1" s="1"/>
  <c r="F44" i="1" l="1"/>
</calcChain>
</file>

<file path=xl/sharedStrings.xml><?xml version="1.0" encoding="utf-8"?>
<sst xmlns="http://schemas.openxmlformats.org/spreadsheetml/2006/main" count="82" uniqueCount="79">
  <si>
    <t>Annex No. 6 to the Tender Documentation – Itemized Budget</t>
  </si>
  <si>
    <t>Item</t>
  </si>
  <si>
    <t>Description</t>
  </si>
  <si>
    <t>Unit price [€]</t>
  </si>
  <si>
    <t xml:space="preserve">Quantity </t>
  </si>
  <si>
    <t>EQUIPMENT</t>
  </si>
  <si>
    <t>1.1</t>
  </si>
  <si>
    <t>Construction (shell, door including lifting mechanism, door frame, etc.)</t>
  </si>
  <si>
    <t>1.2</t>
  </si>
  <si>
    <t>General furnace burners and combustion system</t>
  </si>
  <si>
    <t xml:space="preserve"> -</t>
  </si>
  <si>
    <t>1.2.1</t>
  </si>
  <si>
    <t>1.3</t>
  </si>
  <si>
    <t>1.4.1</t>
  </si>
  <si>
    <t>1.4.2</t>
  </si>
  <si>
    <t>1.5</t>
  </si>
  <si>
    <t>1.7</t>
  </si>
  <si>
    <t>Hydraulic (pump station, valve stand(s) / table(s), cylinders, etc.)</t>
  </si>
  <si>
    <t>Onboard piping for all medias</t>
  </si>
  <si>
    <t>1.9</t>
  </si>
  <si>
    <t>2.1</t>
  </si>
  <si>
    <t>2.2</t>
  </si>
  <si>
    <t>3.1</t>
  </si>
  <si>
    <t>3.2</t>
  </si>
  <si>
    <t>3.3</t>
  </si>
  <si>
    <t>SAFETY EQUIPMENT</t>
  </si>
  <si>
    <t>SUPERVISION</t>
  </si>
  <si>
    <t>OTHER</t>
  </si>
  <si>
    <t>TRANSPORT</t>
  </si>
  <si>
    <t>1.4</t>
  </si>
  <si>
    <t>Refractor / lining</t>
  </si>
  <si>
    <t xml:space="preserve">    Material</t>
  </si>
  <si>
    <t>Fume exhaust (hood, ducts, pipes, damper, fans, etc.)</t>
  </si>
  <si>
    <t>1.2.4</t>
  </si>
  <si>
    <t xml:space="preserve">   Other items</t>
  </si>
  <si>
    <t xml:space="preserve">   Regenerative burners, regulation equipment, piping including all accessories</t>
  </si>
  <si>
    <t>Onboard electrical sensors, regulation devices etc. (including onboard cabling, etc.)</t>
  </si>
  <si>
    <t>1.6</t>
  </si>
  <si>
    <t>1.10</t>
  </si>
  <si>
    <t>1.11</t>
  </si>
  <si>
    <t>1.12</t>
  </si>
  <si>
    <t>ANOTHER COST (cost above not mentioned, but required for the scope)</t>
  </si>
  <si>
    <t>Air cooled, retractable onboard camera</t>
  </si>
  <si>
    <t>A1</t>
  </si>
  <si>
    <t>A2</t>
  </si>
  <si>
    <t>Total price [€]</t>
  </si>
  <si>
    <t>Summary A1</t>
  </si>
  <si>
    <t>Summary A2</t>
  </si>
  <si>
    <t>1.13</t>
  </si>
  <si>
    <t>to be filled in by the Vendor / Price in EUROS exclusive of VAT</t>
  </si>
  <si>
    <t>A3</t>
  </si>
  <si>
    <t>Others (all items not covered by above items, but required for the full function of the furnace)</t>
  </si>
  <si>
    <t>A4</t>
  </si>
  <si>
    <t>A5</t>
  </si>
  <si>
    <t>Charging machine - full automatic operation (all inclusive)</t>
  </si>
  <si>
    <t>Skimming machine / full automatic operation and automatic dross pressing (all inclusive)</t>
  </si>
  <si>
    <t>Summary A3</t>
  </si>
  <si>
    <t>A6</t>
  </si>
  <si>
    <t>PACKING AND TRANSPORT to site (DDP)</t>
  </si>
  <si>
    <t>ELECTRIC / AUTOMATION (MCC, Frequency converter, operator panels, junction boxes, 
onboard cabelling, PLC/HMI system, network equipmnent, etc.)</t>
  </si>
  <si>
    <t>General</t>
  </si>
  <si>
    <t xml:space="preserve">    Onsite installation service (including drying and preheating)</t>
  </si>
  <si>
    <t>Summary A4, A5, A6</t>
  </si>
  <si>
    <t>TOTAL SUMMARY A1 up to A6 [€]</t>
  </si>
  <si>
    <t>TOTAL SUMMARY A1 up to A6 [M€]</t>
  </si>
  <si>
    <t>Rotary salt flux injector</t>
  </si>
  <si>
    <t>SUPERVISION (from Equipment erection up to PAC)</t>
  </si>
  <si>
    <t>Trough system</t>
  </si>
  <si>
    <t>Charging / Skimming machine (1 x) - universal for use at 38 MT furnace</t>
  </si>
  <si>
    <t>MELTING AND HOLDING FURNACE 38 MT (1 x)</t>
  </si>
  <si>
    <t>1.2.5</t>
  </si>
  <si>
    <t xml:space="preserve">   Cold air burner</t>
  </si>
  <si>
    <t>ELECTRIC / AUTOMATION (equipment required for overall integration of all melting/holding furnace and charging/skimming machines = central HMI / SCADA system, network equipment, communication to AIB systems and downstream connected casting equipment etc.)</t>
  </si>
  <si>
    <t>OTHERS (all items not covered by above specific items - necessary for Furnace)</t>
  </si>
  <si>
    <t>* The Participant shall price only one of items 1.2.2 and 1.2.3, depending on the method of VOC combustion at furnaces offered by the Participant in its Tender (= Incinerator or Oxygen lance). Simultaneous pricing of items 1.2.2 and 1.2.3 is therefore not permitted.</t>
  </si>
  <si>
    <t>1.2.2*</t>
  </si>
  <si>
    <t>1.2.3*</t>
  </si>
  <si>
    <t xml:space="preserve">   Oxygen injection via lance inside furnace (including all onboard equipment) OR alternative (= Item 1.2.3)</t>
  </si>
  <si>
    <t xml:space="preserve">   Incinerator with burner (including all onboard equipment) OR alternative (= Item 1.2.2)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</si>
</sst>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" fillId="6" borderId="0" xfId="0" applyFont="1" applyFill="1"/>
    <xf numFmtId="0" fontId="2" fillId="6" borderId="0" xfId="0" applyFont="1" applyFill="1"/>
    <xf numFmtId="0" fontId="0" fillId="6" borderId="0" xfId="0" applyFill="1"/>
    <xf numFmtId="0" fontId="2" fillId="6" borderId="0" xfId="0" applyFont="1" applyFill="1" applyAlignment="1">
      <alignment horizontal="center"/>
    </xf>
    <xf numFmtId="0" fontId="3" fillId="6" borderId="0" xfId="0" applyFont="1" applyFill="1"/>
    <xf numFmtId="49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6" borderId="0" xfId="0" applyFill="1" applyAlignment="1">
      <alignment horizontal="center"/>
    </xf>
    <xf numFmtId="0" fontId="0" fillId="0" borderId="0" xfId="0" applyAlignment="1">
      <alignment horizontal="center"/>
    </xf>
    <xf numFmtId="3" fontId="2" fillId="6" borderId="0" xfId="0" applyNumberFormat="1" applyFont="1" applyFill="1" applyAlignment="1">
      <alignment horizontal="center"/>
    </xf>
    <xf numFmtId="3" fontId="0" fillId="6" borderId="0" xfId="0" applyNumberFormat="1" applyFill="1" applyAlignment="1">
      <alignment horizontal="center"/>
    </xf>
    <xf numFmtId="3" fontId="0" fillId="0" borderId="0" xfId="0" applyNumberFormat="1" applyAlignment="1">
      <alignment horizontal="center"/>
    </xf>
    <xf numFmtId="49" fontId="2" fillId="8" borderId="1" xfId="0" applyNumberFormat="1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6" xfId="0" applyFont="1" applyBorder="1"/>
    <xf numFmtId="0" fontId="2" fillId="0" borderId="6" xfId="0" applyFont="1" applyBorder="1"/>
    <xf numFmtId="0" fontId="2" fillId="0" borderId="6" xfId="0" applyFont="1" applyBorder="1" applyAlignment="1">
      <alignment wrapText="1"/>
    </xf>
    <xf numFmtId="0" fontId="1" fillId="0" borderId="6" xfId="0" applyFont="1" applyBorder="1" applyAlignment="1">
      <alignment horizontal="right"/>
    </xf>
    <xf numFmtId="0" fontId="2" fillId="8" borderId="6" xfId="0" applyFont="1" applyFill="1" applyBorder="1"/>
    <xf numFmtId="3" fontId="1" fillId="0" borderId="7" xfId="0" applyNumberFormat="1" applyFont="1" applyBorder="1" applyAlignment="1">
      <alignment horizontal="center"/>
    </xf>
    <xf numFmtId="3" fontId="1" fillId="0" borderId="8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3" fontId="2" fillId="7" borderId="7" xfId="0" applyNumberFormat="1" applyFont="1" applyFill="1" applyBorder="1" applyAlignment="1">
      <alignment horizontal="center"/>
    </xf>
    <xf numFmtId="3" fontId="2" fillId="7" borderId="8" xfId="0" applyNumberFormat="1" applyFont="1" applyFill="1" applyBorder="1" applyAlignment="1">
      <alignment horizontal="center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8" borderId="7" xfId="0" applyNumberFormat="1" applyFont="1" applyFill="1" applyBorder="1" applyAlignment="1">
      <alignment horizontal="center"/>
    </xf>
    <xf numFmtId="3" fontId="2" fillId="8" borderId="8" xfId="0" applyNumberFormat="1" applyFont="1" applyFill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3" fontId="3" fillId="0" borderId="10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5" fillId="0" borderId="6" xfId="0" applyFont="1" applyBorder="1"/>
    <xf numFmtId="4" fontId="3" fillId="0" borderId="10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wrapText="1"/>
    </xf>
    <xf numFmtId="0" fontId="2" fillId="6" borderId="4" xfId="0" applyFont="1" applyFill="1" applyBorder="1" applyAlignment="1">
      <alignment horizontal="center" wrapText="1"/>
    </xf>
    <xf numFmtId="0" fontId="2" fillId="6" borderId="5" xfId="0" applyFont="1" applyFill="1" applyBorder="1" applyAlignment="1">
      <alignment horizontal="center" wrapText="1"/>
    </xf>
    <xf numFmtId="0" fontId="6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A8B36-5317-4C29-AFF7-B173FD2B9E9E}">
  <dimension ref="A1:J46"/>
  <sheetViews>
    <sheetView tabSelected="1" zoomScaleNormal="100" workbookViewId="0">
      <selection activeCell="I29" sqref="I29"/>
    </sheetView>
  </sheetViews>
  <sheetFormatPr defaultRowHeight="14.4" x14ac:dyDescent="0.3"/>
  <cols>
    <col min="1" max="1" width="15.6640625" customWidth="1"/>
    <col min="3" max="3" width="98.6640625" customWidth="1"/>
    <col min="4" max="4" width="14.6640625" style="19" customWidth="1"/>
    <col min="5" max="5" width="12.33203125" style="16" customWidth="1"/>
    <col min="6" max="6" width="16.5546875" style="19" customWidth="1"/>
    <col min="7" max="7" width="11.6640625" customWidth="1"/>
  </cols>
  <sheetData>
    <row r="1" spans="1:10" s="8" customFormat="1" ht="15" thickBot="1" x14ac:dyDescent="0.35">
      <c r="A1" s="6" t="s">
        <v>0</v>
      </c>
      <c r="B1" s="7"/>
      <c r="C1" s="7"/>
      <c r="D1" s="17"/>
      <c r="E1" s="9"/>
      <c r="F1" s="17"/>
      <c r="G1" s="7"/>
    </row>
    <row r="2" spans="1:10" s="8" customFormat="1" ht="37.5" customHeight="1" thickTop="1" thickBot="1" x14ac:dyDescent="0.35">
      <c r="A2" s="7"/>
      <c r="B2" s="7"/>
      <c r="C2" s="7"/>
      <c r="D2" s="51" t="s">
        <v>49</v>
      </c>
      <c r="E2" s="52"/>
      <c r="F2" s="53"/>
      <c r="G2" s="7"/>
    </row>
    <row r="3" spans="1:10" ht="15" thickBot="1" x14ac:dyDescent="0.35">
      <c r="A3" s="49" t="s">
        <v>1</v>
      </c>
      <c r="B3" s="49"/>
      <c r="C3" s="22" t="s">
        <v>2</v>
      </c>
      <c r="D3" s="28" t="s">
        <v>3</v>
      </c>
      <c r="E3" s="3" t="s">
        <v>4</v>
      </c>
      <c r="F3" s="29" t="s">
        <v>45</v>
      </c>
      <c r="G3" s="9"/>
      <c r="H3" s="8"/>
      <c r="I3" s="8"/>
      <c r="J3" s="8"/>
    </row>
    <row r="4" spans="1:10" ht="16.2" thickBot="1" x14ac:dyDescent="0.35">
      <c r="A4" s="50" t="s">
        <v>5</v>
      </c>
      <c r="B4" s="3" t="s">
        <v>43</v>
      </c>
      <c r="C4" s="23" t="s">
        <v>69</v>
      </c>
      <c r="D4" s="36"/>
      <c r="E4" s="21"/>
      <c r="F4" s="37"/>
      <c r="G4" s="10"/>
      <c r="H4" s="8"/>
      <c r="I4" s="8"/>
      <c r="J4" s="8"/>
    </row>
    <row r="5" spans="1:10" ht="16.2" thickBot="1" x14ac:dyDescent="0.35">
      <c r="A5" s="50"/>
      <c r="B5" s="11" t="s">
        <v>6</v>
      </c>
      <c r="C5" s="24" t="s">
        <v>7</v>
      </c>
      <c r="D5" s="30">
        <v>0</v>
      </c>
      <c r="E5" s="1">
        <v>1</v>
      </c>
      <c r="F5" s="31">
        <f>D5*E5</f>
        <v>0</v>
      </c>
      <c r="G5" s="10"/>
      <c r="H5" s="8"/>
      <c r="I5" s="8"/>
      <c r="J5" s="8"/>
    </row>
    <row r="6" spans="1:10" ht="16.2" thickBot="1" x14ac:dyDescent="0.35">
      <c r="A6" s="50"/>
      <c r="B6" s="11" t="s">
        <v>8</v>
      </c>
      <c r="C6" s="24" t="s">
        <v>9</v>
      </c>
      <c r="D6" s="32" t="s">
        <v>10</v>
      </c>
      <c r="E6" s="13"/>
      <c r="F6" s="33" t="s">
        <v>10</v>
      </c>
      <c r="G6" s="10"/>
      <c r="H6" s="8"/>
      <c r="I6" s="8"/>
      <c r="J6" s="8"/>
    </row>
    <row r="7" spans="1:10" ht="16.2" thickBot="1" x14ac:dyDescent="0.35">
      <c r="A7" s="50"/>
      <c r="B7" s="11" t="s">
        <v>11</v>
      </c>
      <c r="C7" s="24" t="s">
        <v>35</v>
      </c>
      <c r="D7" s="30">
        <v>0</v>
      </c>
      <c r="E7" s="1">
        <v>1</v>
      </c>
      <c r="F7" s="31">
        <f>D7*E7</f>
        <v>0</v>
      </c>
      <c r="G7" s="10"/>
      <c r="H7" s="8"/>
      <c r="I7" s="8"/>
      <c r="J7" s="8"/>
    </row>
    <row r="8" spans="1:10" ht="16.2" thickBot="1" x14ac:dyDescent="0.35">
      <c r="A8" s="50"/>
      <c r="B8" s="48" t="s">
        <v>75</v>
      </c>
      <c r="C8" s="46" t="s">
        <v>77</v>
      </c>
      <c r="D8" s="30">
        <v>0</v>
      </c>
      <c r="E8" s="1">
        <v>1</v>
      </c>
      <c r="F8" s="31">
        <f t="shared" ref="F8:F23" si="0">D8*E8</f>
        <v>0</v>
      </c>
      <c r="G8" s="10"/>
      <c r="H8" s="8"/>
      <c r="I8" s="8"/>
      <c r="J8" s="8"/>
    </row>
    <row r="9" spans="1:10" ht="16.2" thickBot="1" x14ac:dyDescent="0.35">
      <c r="A9" s="50"/>
      <c r="B9" s="48" t="s">
        <v>76</v>
      </c>
      <c r="C9" s="46" t="s">
        <v>78</v>
      </c>
      <c r="D9" s="30">
        <v>0</v>
      </c>
      <c r="E9" s="1">
        <v>1</v>
      </c>
      <c r="F9" s="31">
        <f t="shared" si="0"/>
        <v>0</v>
      </c>
      <c r="G9" s="10"/>
      <c r="H9" s="8"/>
      <c r="I9" s="8"/>
      <c r="J9" s="8"/>
    </row>
    <row r="10" spans="1:10" ht="16.2" thickBot="1" x14ac:dyDescent="0.35">
      <c r="A10" s="50"/>
      <c r="B10" s="11" t="s">
        <v>33</v>
      </c>
      <c r="C10" s="24" t="s">
        <v>71</v>
      </c>
      <c r="D10" s="30">
        <v>0</v>
      </c>
      <c r="E10" s="1">
        <v>1</v>
      </c>
      <c r="F10" s="31">
        <f t="shared" si="0"/>
        <v>0</v>
      </c>
      <c r="G10" s="10"/>
      <c r="H10" s="8"/>
      <c r="I10" s="8"/>
      <c r="J10" s="8"/>
    </row>
    <row r="11" spans="1:10" ht="16.2" thickBot="1" x14ac:dyDescent="0.35">
      <c r="A11" s="50"/>
      <c r="B11" s="11" t="s">
        <v>70</v>
      </c>
      <c r="C11" s="24" t="s">
        <v>34</v>
      </c>
      <c r="D11" s="30">
        <v>0</v>
      </c>
      <c r="E11" s="1">
        <v>1</v>
      </c>
      <c r="F11" s="31">
        <f t="shared" si="0"/>
        <v>0</v>
      </c>
      <c r="G11" s="10"/>
      <c r="H11" s="8"/>
      <c r="I11" s="8"/>
      <c r="J11" s="8"/>
    </row>
    <row r="12" spans="1:10" ht="16.2" thickBot="1" x14ac:dyDescent="0.35">
      <c r="A12" s="50"/>
      <c r="B12" s="11" t="s">
        <v>12</v>
      </c>
      <c r="C12" s="24" t="s">
        <v>32</v>
      </c>
      <c r="D12" s="30">
        <v>0</v>
      </c>
      <c r="E12" s="1">
        <v>1</v>
      </c>
      <c r="F12" s="31">
        <f t="shared" si="0"/>
        <v>0</v>
      </c>
      <c r="G12" s="10"/>
      <c r="H12" s="8"/>
      <c r="I12" s="8"/>
      <c r="J12" s="8"/>
    </row>
    <row r="13" spans="1:10" ht="16.2" thickBot="1" x14ac:dyDescent="0.35">
      <c r="A13" s="50"/>
      <c r="B13" s="11" t="s">
        <v>29</v>
      </c>
      <c r="C13" s="24" t="s">
        <v>30</v>
      </c>
      <c r="D13" s="32" t="s">
        <v>10</v>
      </c>
      <c r="E13" s="13"/>
      <c r="F13" s="33" t="s">
        <v>10</v>
      </c>
      <c r="G13" s="10"/>
      <c r="H13" s="8"/>
      <c r="I13" s="8"/>
      <c r="J13" s="8"/>
    </row>
    <row r="14" spans="1:10" ht="16.2" thickBot="1" x14ac:dyDescent="0.35">
      <c r="A14" s="50"/>
      <c r="B14" s="11" t="s">
        <v>13</v>
      </c>
      <c r="C14" s="24" t="s">
        <v>31</v>
      </c>
      <c r="D14" s="30">
        <v>0</v>
      </c>
      <c r="E14" s="1">
        <v>1</v>
      </c>
      <c r="F14" s="31">
        <f t="shared" si="0"/>
        <v>0</v>
      </c>
      <c r="G14" s="10"/>
      <c r="H14" s="8"/>
      <c r="I14" s="8"/>
      <c r="J14" s="8"/>
    </row>
    <row r="15" spans="1:10" ht="16.2" thickBot="1" x14ac:dyDescent="0.35">
      <c r="A15" s="50"/>
      <c r="B15" s="11" t="s">
        <v>14</v>
      </c>
      <c r="C15" s="24" t="s">
        <v>61</v>
      </c>
      <c r="D15" s="30">
        <v>0</v>
      </c>
      <c r="E15" s="1">
        <v>1</v>
      </c>
      <c r="F15" s="31">
        <f t="shared" si="0"/>
        <v>0</v>
      </c>
      <c r="G15" s="10"/>
      <c r="H15" s="8"/>
      <c r="I15" s="8"/>
      <c r="J15" s="8"/>
    </row>
    <row r="16" spans="1:10" ht="16.2" thickBot="1" x14ac:dyDescent="0.35">
      <c r="A16" s="50"/>
      <c r="B16" s="11" t="s">
        <v>15</v>
      </c>
      <c r="C16" s="24" t="s">
        <v>42</v>
      </c>
      <c r="D16" s="30">
        <v>0</v>
      </c>
      <c r="E16" s="1">
        <v>1</v>
      </c>
      <c r="F16" s="31">
        <f t="shared" si="0"/>
        <v>0</v>
      </c>
      <c r="G16" s="10"/>
      <c r="H16" s="8"/>
      <c r="I16" s="8"/>
      <c r="J16" s="8"/>
    </row>
    <row r="17" spans="1:10" ht="16.2" thickBot="1" x14ac:dyDescent="0.35">
      <c r="A17" s="50"/>
      <c r="B17" s="11" t="s">
        <v>37</v>
      </c>
      <c r="C17" s="24" t="s">
        <v>17</v>
      </c>
      <c r="D17" s="30">
        <v>0</v>
      </c>
      <c r="E17" s="1">
        <v>1</v>
      </c>
      <c r="F17" s="31">
        <f t="shared" si="0"/>
        <v>0</v>
      </c>
      <c r="G17" s="10"/>
      <c r="H17" s="8"/>
      <c r="I17" s="8"/>
      <c r="J17" s="8"/>
    </row>
    <row r="18" spans="1:10" ht="16.2" thickBot="1" x14ac:dyDescent="0.35">
      <c r="A18" s="50"/>
      <c r="B18" s="11" t="s">
        <v>16</v>
      </c>
      <c r="C18" s="24" t="s">
        <v>18</v>
      </c>
      <c r="D18" s="30">
        <v>0</v>
      </c>
      <c r="E18" s="1">
        <v>1</v>
      </c>
      <c r="F18" s="31">
        <f t="shared" si="0"/>
        <v>0</v>
      </c>
      <c r="G18" s="10"/>
      <c r="H18" s="8"/>
      <c r="I18" s="8"/>
      <c r="J18" s="8"/>
    </row>
    <row r="19" spans="1:10" ht="16.2" thickBot="1" x14ac:dyDescent="0.35">
      <c r="A19" s="50"/>
      <c r="B19" s="11" t="s">
        <v>19</v>
      </c>
      <c r="C19" s="24" t="s">
        <v>36</v>
      </c>
      <c r="D19" s="30">
        <v>0</v>
      </c>
      <c r="E19" s="1">
        <v>1</v>
      </c>
      <c r="F19" s="31">
        <f t="shared" si="0"/>
        <v>0</v>
      </c>
      <c r="G19" s="10"/>
      <c r="H19" s="8"/>
      <c r="I19" s="8"/>
      <c r="J19" s="8"/>
    </row>
    <row r="20" spans="1:10" ht="16.2" thickBot="1" x14ac:dyDescent="0.35">
      <c r="A20" s="50"/>
      <c r="B20" s="11" t="s">
        <v>38</v>
      </c>
      <c r="C20" s="24" t="s">
        <v>65</v>
      </c>
      <c r="D20" s="30">
        <v>0</v>
      </c>
      <c r="E20" s="1">
        <v>1</v>
      </c>
      <c r="F20" s="31">
        <f t="shared" si="0"/>
        <v>0</v>
      </c>
      <c r="G20" s="10"/>
      <c r="H20" s="8"/>
      <c r="I20" s="8"/>
      <c r="J20" s="8"/>
    </row>
    <row r="21" spans="1:10" ht="16.2" thickBot="1" x14ac:dyDescent="0.35">
      <c r="A21" s="50"/>
      <c r="B21" s="11" t="s">
        <v>39</v>
      </c>
      <c r="C21" s="24" t="s">
        <v>67</v>
      </c>
      <c r="D21" s="30">
        <v>0</v>
      </c>
      <c r="E21" s="1">
        <v>1</v>
      </c>
      <c r="F21" s="31">
        <f t="shared" ref="F21" si="1">D21*E21</f>
        <v>0</v>
      </c>
      <c r="G21" s="10"/>
      <c r="H21" s="8"/>
      <c r="I21" s="8"/>
      <c r="J21" s="8"/>
    </row>
    <row r="22" spans="1:10" ht="33" customHeight="1" thickBot="1" x14ac:dyDescent="0.35">
      <c r="A22" s="50"/>
      <c r="B22" s="40" t="s">
        <v>40</v>
      </c>
      <c r="C22" s="25" t="s">
        <v>59</v>
      </c>
      <c r="D22" s="34">
        <v>0</v>
      </c>
      <c r="E22" s="45">
        <v>1</v>
      </c>
      <c r="F22" s="35">
        <f t="shared" si="0"/>
        <v>0</v>
      </c>
      <c r="G22" s="10"/>
      <c r="H22" s="8"/>
      <c r="I22" s="8"/>
      <c r="J22" s="8"/>
    </row>
    <row r="23" spans="1:10" ht="16.2" thickBot="1" x14ac:dyDescent="0.35">
      <c r="A23" s="50"/>
      <c r="B23" s="11" t="s">
        <v>48</v>
      </c>
      <c r="C23" s="24" t="s">
        <v>51</v>
      </c>
      <c r="D23" s="30">
        <v>0</v>
      </c>
      <c r="E23" s="1">
        <v>1</v>
      </c>
      <c r="F23" s="31">
        <f t="shared" si="0"/>
        <v>0</v>
      </c>
      <c r="G23" s="10"/>
      <c r="H23" s="8"/>
      <c r="I23" s="8"/>
      <c r="J23" s="8"/>
    </row>
    <row r="24" spans="1:10" ht="16.2" thickBot="1" x14ac:dyDescent="0.35">
      <c r="A24" s="50"/>
      <c r="B24" s="11"/>
      <c r="C24" s="26" t="s">
        <v>46</v>
      </c>
      <c r="D24" s="30"/>
      <c r="E24" s="1"/>
      <c r="F24" s="29">
        <f>SUM(F5:F23)</f>
        <v>0</v>
      </c>
      <c r="G24" s="10"/>
      <c r="H24" s="8"/>
      <c r="I24" s="8"/>
      <c r="J24" s="8"/>
    </row>
    <row r="25" spans="1:10" ht="9" customHeight="1" thickBot="1" x14ac:dyDescent="0.35">
      <c r="A25" s="50"/>
      <c r="B25" s="20"/>
      <c r="C25" s="27"/>
      <c r="D25" s="36"/>
      <c r="E25" s="21"/>
      <c r="F25" s="37"/>
      <c r="G25" s="10"/>
      <c r="H25" s="8"/>
      <c r="I25" s="8"/>
      <c r="J25" s="8"/>
    </row>
    <row r="26" spans="1:10" ht="16.2" thickBot="1" x14ac:dyDescent="0.35">
      <c r="A26" s="50"/>
      <c r="B26" s="3" t="s">
        <v>44</v>
      </c>
      <c r="C26" s="23" t="s">
        <v>68</v>
      </c>
      <c r="D26" s="36"/>
      <c r="E26" s="21"/>
      <c r="F26" s="37"/>
      <c r="G26" s="10"/>
      <c r="H26" s="8"/>
      <c r="I26" s="8"/>
      <c r="J26" s="8"/>
    </row>
    <row r="27" spans="1:10" ht="16.2" thickBot="1" x14ac:dyDescent="0.35">
      <c r="A27" s="50"/>
      <c r="B27" s="11" t="s">
        <v>20</v>
      </c>
      <c r="C27" s="24" t="s">
        <v>54</v>
      </c>
      <c r="D27" s="30">
        <v>0</v>
      </c>
      <c r="E27" s="1">
        <v>1</v>
      </c>
      <c r="F27" s="31">
        <f t="shared" ref="F27:F28" si="2">D27*E27</f>
        <v>0</v>
      </c>
      <c r="G27" s="10"/>
      <c r="H27" s="8"/>
      <c r="I27" s="8"/>
      <c r="J27" s="8"/>
    </row>
    <row r="28" spans="1:10" ht="16.2" thickBot="1" x14ac:dyDescent="0.35">
      <c r="A28" s="50"/>
      <c r="B28" s="11" t="s">
        <v>21</v>
      </c>
      <c r="C28" s="24" t="s">
        <v>55</v>
      </c>
      <c r="D28" s="30">
        <v>0</v>
      </c>
      <c r="E28" s="1">
        <v>1</v>
      </c>
      <c r="F28" s="31">
        <f t="shared" si="2"/>
        <v>0</v>
      </c>
      <c r="G28" s="10"/>
      <c r="H28" s="8"/>
      <c r="I28" s="8"/>
      <c r="J28" s="8"/>
    </row>
    <row r="29" spans="1:10" ht="16.2" thickBot="1" x14ac:dyDescent="0.35">
      <c r="A29" s="50"/>
      <c r="B29" s="11"/>
      <c r="C29" s="26" t="s">
        <v>47</v>
      </c>
      <c r="D29" s="30"/>
      <c r="E29" s="1"/>
      <c r="F29" s="29">
        <f>SUM(F27:F28)</f>
        <v>0</v>
      </c>
      <c r="G29" s="10"/>
      <c r="H29" s="8"/>
      <c r="I29" s="8"/>
      <c r="J29" s="8"/>
    </row>
    <row r="30" spans="1:10" ht="9" customHeight="1" thickBot="1" x14ac:dyDescent="0.35">
      <c r="A30" s="50"/>
      <c r="B30" s="20"/>
      <c r="C30" s="27"/>
      <c r="D30" s="36"/>
      <c r="E30" s="21"/>
      <c r="F30" s="37"/>
      <c r="G30" s="10"/>
      <c r="H30" s="8"/>
      <c r="I30" s="8"/>
      <c r="J30" s="8"/>
    </row>
    <row r="31" spans="1:10" ht="16.2" thickBot="1" x14ac:dyDescent="0.35">
      <c r="A31" s="50"/>
      <c r="B31" s="3" t="s">
        <v>50</v>
      </c>
      <c r="C31" s="23" t="s">
        <v>60</v>
      </c>
      <c r="D31" s="36"/>
      <c r="E31" s="21"/>
      <c r="F31" s="37"/>
      <c r="G31" s="10"/>
      <c r="H31" s="8"/>
      <c r="I31" s="8"/>
      <c r="J31" s="8"/>
    </row>
    <row r="32" spans="1:10" ht="42.6" thickBot="1" x14ac:dyDescent="0.35">
      <c r="A32" s="50"/>
      <c r="B32" s="40" t="s">
        <v>22</v>
      </c>
      <c r="C32" s="25" t="s">
        <v>72</v>
      </c>
      <c r="D32" s="41">
        <v>0</v>
      </c>
      <c r="E32" s="42">
        <v>1</v>
      </c>
      <c r="F32" s="43">
        <f t="shared" ref="F32" si="3">D32*E32</f>
        <v>0</v>
      </c>
      <c r="H32" s="8"/>
      <c r="I32" s="8"/>
      <c r="J32" s="8"/>
    </row>
    <row r="33" spans="1:10" ht="16.2" thickBot="1" x14ac:dyDescent="0.35">
      <c r="A33" s="50"/>
      <c r="B33" s="11" t="s">
        <v>23</v>
      </c>
      <c r="C33" s="24" t="s">
        <v>25</v>
      </c>
      <c r="D33" s="30">
        <v>0</v>
      </c>
      <c r="E33" s="1">
        <v>1</v>
      </c>
      <c r="F33" s="31">
        <f t="shared" ref="F33:F34" si="4">D33*E33</f>
        <v>0</v>
      </c>
      <c r="G33" s="10"/>
      <c r="H33" s="8"/>
      <c r="I33" s="8"/>
      <c r="J33" s="8"/>
    </row>
    <row r="34" spans="1:10" ht="16.2" thickBot="1" x14ac:dyDescent="0.35">
      <c r="A34" s="50"/>
      <c r="B34" s="11" t="s">
        <v>24</v>
      </c>
      <c r="C34" s="24" t="s">
        <v>73</v>
      </c>
      <c r="D34" s="30">
        <v>0</v>
      </c>
      <c r="E34" s="1">
        <v>1</v>
      </c>
      <c r="F34" s="31">
        <f t="shared" si="4"/>
        <v>0</v>
      </c>
      <c r="G34" s="10"/>
      <c r="H34" s="8"/>
      <c r="I34" s="8"/>
      <c r="J34" s="8"/>
    </row>
    <row r="35" spans="1:10" ht="16.2" thickBot="1" x14ac:dyDescent="0.35">
      <c r="A35" s="12"/>
      <c r="B35" s="11"/>
      <c r="C35" s="26" t="s">
        <v>56</v>
      </c>
      <c r="D35" s="30"/>
      <c r="E35" s="1"/>
      <c r="F35" s="29">
        <f>SUM(F32:F34)</f>
        <v>0</v>
      </c>
      <c r="G35" s="10"/>
      <c r="H35" s="8"/>
      <c r="I35" s="8"/>
      <c r="J35" s="8"/>
    </row>
    <row r="36" spans="1:10" ht="9" customHeight="1" thickBot="1" x14ac:dyDescent="0.35">
      <c r="A36" s="42"/>
      <c r="B36" s="20"/>
      <c r="C36" s="27"/>
      <c r="D36" s="36"/>
      <c r="E36" s="21"/>
      <c r="F36" s="37"/>
      <c r="G36" s="10"/>
      <c r="H36" s="8"/>
      <c r="I36" s="8"/>
      <c r="J36" s="8"/>
    </row>
    <row r="37" spans="1:10" ht="16.2" thickBot="1" x14ac:dyDescent="0.35">
      <c r="A37" s="2" t="s">
        <v>26</v>
      </c>
      <c r="B37" s="1" t="s">
        <v>52</v>
      </c>
      <c r="C37" s="24" t="s">
        <v>66</v>
      </c>
      <c r="D37" s="30">
        <v>0</v>
      </c>
      <c r="E37" s="1">
        <v>1</v>
      </c>
      <c r="F37" s="31">
        <f t="shared" ref="F37:F39" si="5">D37*E37</f>
        <v>0</v>
      </c>
      <c r="G37" s="10"/>
      <c r="H37" s="8"/>
      <c r="I37" s="8"/>
      <c r="J37" s="8"/>
    </row>
    <row r="38" spans="1:10" ht="16.2" thickBot="1" x14ac:dyDescent="0.35">
      <c r="A38" s="4" t="s">
        <v>27</v>
      </c>
      <c r="B38" s="1" t="s">
        <v>53</v>
      </c>
      <c r="C38" s="24" t="s">
        <v>41</v>
      </c>
      <c r="D38" s="30">
        <v>0</v>
      </c>
      <c r="E38" s="1">
        <v>1</v>
      </c>
      <c r="F38" s="31">
        <f t="shared" si="5"/>
        <v>0</v>
      </c>
      <c r="G38" s="10"/>
      <c r="H38" s="8"/>
      <c r="I38" s="8"/>
      <c r="J38" s="8"/>
    </row>
    <row r="39" spans="1:10" ht="16.2" thickBot="1" x14ac:dyDescent="0.35">
      <c r="A39" s="5" t="s">
        <v>28</v>
      </c>
      <c r="B39" s="1" t="s">
        <v>57</v>
      </c>
      <c r="C39" s="24" t="s">
        <v>58</v>
      </c>
      <c r="D39" s="30">
        <v>0</v>
      </c>
      <c r="E39" s="1">
        <v>1</v>
      </c>
      <c r="F39" s="31">
        <f t="shared" si="5"/>
        <v>0</v>
      </c>
      <c r="G39" s="10"/>
      <c r="H39" s="8"/>
      <c r="I39" s="8"/>
      <c r="J39" s="8"/>
    </row>
    <row r="40" spans="1:10" ht="16.2" thickBot="1" x14ac:dyDescent="0.35">
      <c r="A40" s="42"/>
      <c r="B40" s="11"/>
      <c r="C40" s="26" t="s">
        <v>62</v>
      </c>
      <c r="D40" s="30"/>
      <c r="E40" s="1"/>
      <c r="F40" s="29">
        <f>SUM(F37:F39)</f>
        <v>0</v>
      </c>
      <c r="G40" s="10"/>
      <c r="H40" s="8"/>
      <c r="I40" s="8"/>
      <c r="J40" s="8"/>
    </row>
    <row r="41" spans="1:10" ht="9" customHeight="1" thickBot="1" x14ac:dyDescent="0.35">
      <c r="A41" s="42"/>
      <c r="B41" s="20"/>
      <c r="C41" s="27"/>
      <c r="D41" s="36"/>
      <c r="E41" s="21"/>
      <c r="F41" s="37"/>
      <c r="G41" s="10"/>
      <c r="H41" s="8"/>
      <c r="I41" s="8"/>
      <c r="J41" s="8"/>
    </row>
    <row r="42" spans="1:10" ht="16.2" thickBot="1" x14ac:dyDescent="0.35">
      <c r="A42" s="7"/>
      <c r="B42" s="7"/>
      <c r="C42" s="44"/>
      <c r="D42" s="38"/>
      <c r="E42" s="14"/>
      <c r="F42" s="39"/>
      <c r="G42" s="10"/>
      <c r="H42" s="8"/>
      <c r="I42" s="8"/>
      <c r="J42" s="8"/>
    </row>
    <row r="43" spans="1:10" ht="16.2" thickBot="1" x14ac:dyDescent="0.35">
      <c r="A43" s="7"/>
      <c r="B43" s="7"/>
      <c r="C43" s="44" t="s">
        <v>63</v>
      </c>
      <c r="D43" s="38"/>
      <c r="E43" s="14"/>
      <c r="F43" s="39">
        <f>F24+F29+F35+F40</f>
        <v>0</v>
      </c>
      <c r="G43" s="10"/>
      <c r="H43" s="8"/>
      <c r="I43" s="8"/>
      <c r="J43" s="8"/>
    </row>
    <row r="44" spans="1:10" ht="16.2" thickBot="1" x14ac:dyDescent="0.35">
      <c r="A44" s="7"/>
      <c r="B44" s="7"/>
      <c r="C44" s="44" t="s">
        <v>64</v>
      </c>
      <c r="D44" s="38"/>
      <c r="E44" s="14"/>
      <c r="F44" s="47">
        <f>F43/1000000</f>
        <v>0</v>
      </c>
      <c r="G44" s="10"/>
      <c r="H44" s="8"/>
      <c r="I44" s="8"/>
      <c r="J44" s="8"/>
    </row>
    <row r="45" spans="1:10" ht="15.6" x14ac:dyDescent="0.3">
      <c r="A45" s="8"/>
      <c r="B45" s="8"/>
      <c r="C45" s="8"/>
      <c r="D45" s="18"/>
      <c r="E45" s="15"/>
      <c r="F45" s="18"/>
      <c r="G45" s="10"/>
      <c r="H45" s="8"/>
      <c r="I45" s="8"/>
      <c r="J45" s="8"/>
    </row>
    <row r="46" spans="1:10" ht="33" customHeight="1" x14ac:dyDescent="0.3">
      <c r="A46" s="54" t="s">
        <v>74</v>
      </c>
      <c r="B46" s="54"/>
      <c r="C46" s="54"/>
      <c r="D46" s="54"/>
      <c r="E46" s="54"/>
      <c r="F46" s="54"/>
    </row>
  </sheetData>
  <mergeCells count="4">
    <mergeCell ref="A3:B3"/>
    <mergeCell ref="A4:A34"/>
    <mergeCell ref="D2:F2"/>
    <mergeCell ref="A46:F46"/>
  </mergeCells>
  <phoneticPr fontId="4" type="noConversion"/>
  <pageMargins left="0.7" right="0.7" top="0.78740157499999996" bottom="0.78740157499999996" header="0.3" footer="0.3"/>
  <pageSetup paperSize="9" orientation="portrait" r:id="rId1"/>
  <ignoredErrors>
    <ignoredError sqref="B7 B10:B11 B14:B15 B23" twoDigitTextYear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3" ma:contentTypeDescription="Vytvoří nový dokument" ma:contentTypeScope="" ma:versionID="67c5e3d50d02d6437a367bf6d4918714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da6c03c2c17e38e064fb9d8310f2a75d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C560E7-8C99-4AA9-B873-6F610C6F4D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0FD81EB-53BB-4C22-B781-67BD94E34006}">
  <ds:schemaRefs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123b17a5-5bbe-4422-b8da-39e14ff9ceea"/>
    <ds:schemaRef ds:uri="http://purl.org/dc/terms/"/>
    <ds:schemaRef ds:uri="14d87ee8-dabd-4110-9a84-8bff7c3c900d"/>
  </ds:schemaRefs>
</ds:datastoreItem>
</file>

<file path=customXml/itemProps3.xml><?xml version="1.0" encoding="utf-8"?>
<ds:datastoreItem xmlns:ds="http://schemas.openxmlformats.org/officeDocument/2006/customXml" ds:itemID="{2E726E72-2EB3-48B1-A5D5-62CD5E358A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Lukášová</dc:creator>
  <cp:keywords/>
  <dc:description/>
  <cp:lastModifiedBy>Roland Hinterreiter</cp:lastModifiedBy>
  <cp:revision/>
  <dcterms:created xsi:type="dcterms:W3CDTF">2021-05-13T08:23:27Z</dcterms:created>
  <dcterms:modified xsi:type="dcterms:W3CDTF">2025-07-17T11:00:37Z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MediaServiceImageTags">
    <vt:lpwstr/>
  </property>
  <property fmtid="{D5CDD505-2E9C-101B-9397-08002B2CF9AE}" pid="4" name="Order">
    <vt:r8>42300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