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Rozbory vzorků vod\ZD_fn\"/>
    </mc:Choice>
  </mc:AlternateContent>
  <bookViews>
    <workbookView xWindow="-150" yWindow="0" windowWidth="19305" windowHeight="6150"/>
  </bookViews>
  <sheets>
    <sheet name="Příloha č. 6 ZD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29" i="1" l="1"/>
  <c r="D28" i="1"/>
  <c r="D39" i="1"/>
  <c r="D24" i="1"/>
  <c r="D9" i="1"/>
  <c r="D23" i="1"/>
  <c r="D22" i="1"/>
  <c r="D55" i="1" l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27" i="1"/>
  <c r="D26" i="1"/>
  <c r="D25" i="1"/>
  <c r="D21" i="1"/>
  <c r="D20" i="1"/>
  <c r="D19" i="1"/>
  <c r="D18" i="1"/>
  <c r="D17" i="1"/>
  <c r="D16" i="1"/>
  <c r="D15" i="1"/>
  <c r="D14" i="1"/>
  <c r="D13" i="1"/>
  <c r="D12" i="1"/>
  <c r="D11" i="1"/>
  <c r="D10" i="1"/>
  <c r="D30" i="1" l="1"/>
  <c r="D56" i="1"/>
  <c r="D59" i="1" l="1"/>
</calcChain>
</file>

<file path=xl/sharedStrings.xml><?xml version="1.0" encoding="utf-8"?>
<sst xmlns="http://schemas.openxmlformats.org/spreadsheetml/2006/main" count="59" uniqueCount="53">
  <si>
    <t>Ukazatel</t>
  </si>
  <si>
    <t>stanovení dusitanů</t>
  </si>
  <si>
    <t>stanovení dusičnanů</t>
  </si>
  <si>
    <t>stanovení železa</t>
  </si>
  <si>
    <t>stanovení volného chlóru (spektrofotometricky)</t>
  </si>
  <si>
    <t>administrativní zpracování analýz</t>
  </si>
  <si>
    <t>speciální příprava vzorkovnic (1ks)</t>
  </si>
  <si>
    <t>příprava vzorku (konzervace, ředění, úprava pH)</t>
  </si>
  <si>
    <t>odběr prostého vzorku, 1 hodina vzorkování</t>
  </si>
  <si>
    <t>stanovení oxidovatelnosti CHSK - MN</t>
  </si>
  <si>
    <t>stanovení konduktivity</t>
  </si>
  <si>
    <t>stanovení pH potenciometricky</t>
  </si>
  <si>
    <t>stanovení zákalu</t>
  </si>
  <si>
    <t>stanovení barvy</t>
  </si>
  <si>
    <t>stanovení pachu</t>
  </si>
  <si>
    <t>stanovení teploty</t>
  </si>
  <si>
    <t>úprava vzorku filtrací - odstředěním</t>
  </si>
  <si>
    <t>převzetí a evidence analytického vzorku</t>
  </si>
  <si>
    <t>stanovení manganu</t>
  </si>
  <si>
    <t>stanovení oxidovatelnosti - CHSK-Cr</t>
  </si>
  <si>
    <t>stanovení BSK 5 (pro dvě měření)</t>
  </si>
  <si>
    <t>stanovení nerozpuštěných látek (NL)</t>
  </si>
  <si>
    <t>stanovení anionakt. tenzidů (spektrofotometricky)</t>
  </si>
  <si>
    <t>stanovení nepolárních extrahovatelných látek (NEL)</t>
  </si>
  <si>
    <t>stanovení extrahovatelných látek  (EL)</t>
  </si>
  <si>
    <t>odběr prostého vzorku</t>
  </si>
  <si>
    <t>odběr směsného vzorku (2 hod.)</t>
  </si>
  <si>
    <t>stanovení celkové tvrdosti</t>
  </si>
  <si>
    <t>Celková cena za analýzy v Kč bez DPH za část 1</t>
  </si>
  <si>
    <t>Celková cena za analýzy v Kč bez DPH za část 2</t>
  </si>
  <si>
    <t>Jednotková nabídková cena vč. dopravy a obsluhy v Kč bez DPH</t>
  </si>
  <si>
    <t>převzetí a evidence vzorku, skartace vzorku, úprava vzorku (filtrací, odstředěním, extrakcí), administrativní zpracování analýzy, příprava vzorku, příprava vzorkovnic atd.</t>
  </si>
  <si>
    <t>stanovení složky fotometricky (Fe)</t>
  </si>
  <si>
    <t>skartace laboratorního vzorků</t>
  </si>
  <si>
    <t>úprava vzorku filtrací, odstředěním</t>
  </si>
  <si>
    <t>úprava vzorku extrakcí</t>
  </si>
  <si>
    <r>
      <rPr>
        <b/>
        <sz val="12"/>
        <color theme="1"/>
        <rFont val="Times New Roman"/>
        <family val="1"/>
        <charset val="238"/>
      </rPr>
      <t>pozn</t>
    </r>
    <r>
      <rPr>
        <sz val="12"/>
        <color theme="1"/>
        <rFont val="Times New Roman"/>
        <family val="1"/>
        <charset val="238"/>
      </rPr>
      <t>. Modelový příklad slouží pouze pro účely hodnocení a není ve smyslu stanovení rozsahu předmětu plnění pro smluvní strany závazný.</t>
    </r>
  </si>
  <si>
    <t>zpracování anlytické zprávy</t>
  </si>
  <si>
    <t>Část 1 - Modelový příklad za rozbory odpadních vod na 4 roky pro období let 2019 až 2022</t>
  </si>
  <si>
    <t>Část 2 - Modelový příklad za rozbory vzorků pitných vod na 4 roky pro období let 2019 až 2022 (základní chemický rozbor vody + mikrobiologický a biologický rozbor vody)</t>
  </si>
  <si>
    <t>Počet stanovení za 4 roky</t>
  </si>
  <si>
    <t>Cena celkem za 4 roky v Kč bez DPH</t>
  </si>
  <si>
    <t>CELKOVÁ nabídková cena za celý předmět plnění v Kč bez DPH (tj. součet položek modelového příkladu za část 1 a část 2)</t>
  </si>
  <si>
    <t>Příloha č. 6 ZD-Modelový příklad</t>
  </si>
  <si>
    <r>
      <t>stanovení uhlovodíků C</t>
    </r>
    <r>
      <rPr>
        <vertAlign val="subscript"/>
        <sz val="11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>-C</t>
    </r>
    <r>
      <rPr>
        <vertAlign val="subscript"/>
        <sz val="11"/>
        <rFont val="Calibri"/>
        <family val="2"/>
        <charset val="238"/>
        <scheme val="minor"/>
      </rPr>
      <t>40</t>
    </r>
  </si>
  <si>
    <r>
      <t>stanovení SiO</t>
    </r>
    <r>
      <rPr>
        <vertAlign val="subscript"/>
        <sz val="11"/>
        <rFont val="Calibri"/>
        <family val="2"/>
        <charset val="238"/>
        <scheme val="minor"/>
      </rPr>
      <t xml:space="preserve">2 </t>
    </r>
  </si>
  <si>
    <r>
      <t>stanovení amonných iontů NH</t>
    </r>
    <r>
      <rPr>
        <vertAlign val="subscript"/>
        <sz val="11"/>
        <rFont val="Calibri"/>
        <family val="2"/>
        <charset val="238"/>
        <scheme val="minor"/>
      </rPr>
      <t>4</t>
    </r>
    <r>
      <rPr>
        <vertAlign val="superscript"/>
        <sz val="11"/>
        <rFont val="Calibri"/>
        <family val="2"/>
        <charset val="238"/>
        <scheme val="minor"/>
      </rPr>
      <t>+</t>
    </r>
  </si>
  <si>
    <t>…………………………………….</t>
  </si>
  <si>
    <t>podpis oprávněné osoby zhotovitele</t>
  </si>
  <si>
    <t>mikrobiologický a biologický rozbor - krácený dle vyhlášky MZ č. 252/2004 Sb., v platném znění</t>
  </si>
  <si>
    <t>mimořádný odběr vzorků do 8. hodin od telefonického objednání</t>
  </si>
  <si>
    <t>stanovení rozpuštěných látek (RL)</t>
  </si>
  <si>
    <t>skartace laboratorního vzorku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</si>
</sst>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[$-405]General"/>
    <numFmt numFmtId="166" formatCode="#,##0.00&quot; 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7CE7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E7F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14" fillId="0" borderId="0" applyBorder="0" applyProtection="0"/>
  </cellStyleXfs>
  <cellXfs count="63">
    <xf numFmtId="0" fontId="0" fillId="0" borderId="0" xfId="0"/>
    <xf numFmtId="0" fontId="2" fillId="0" borderId="0" xfId="0" applyFont="1"/>
    <xf numFmtId="0" fontId="4" fillId="0" borderId="12" xfId="1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6" fillId="0" borderId="0" xfId="0" applyFont="1"/>
    <xf numFmtId="0" fontId="8" fillId="0" borderId="1" xfId="1" applyFont="1" applyBorder="1"/>
    <xf numFmtId="0" fontId="0" fillId="0" borderId="6" xfId="0" applyFont="1" applyFill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8" fillId="0" borderId="5" xfId="1" applyFont="1" applyBorder="1"/>
    <xf numFmtId="0" fontId="0" fillId="0" borderId="3" xfId="0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8" fillId="0" borderId="1" xfId="1" applyFont="1" applyFill="1" applyBorder="1"/>
    <xf numFmtId="0" fontId="8" fillId="0" borderId="2" xfId="1" applyFont="1" applyFill="1" applyBorder="1"/>
    <xf numFmtId="0" fontId="8" fillId="0" borderId="25" xfId="1" applyFont="1" applyBorder="1" applyAlignment="1">
      <alignment wrapText="1"/>
    </xf>
    <xf numFmtId="0" fontId="0" fillId="0" borderId="26" xfId="0" applyFont="1" applyFill="1" applyBorder="1" applyAlignment="1">
      <alignment horizontal="center" vertical="center"/>
    </xf>
    <xf numFmtId="164" fontId="0" fillId="0" borderId="27" xfId="0" applyNumberFormat="1" applyFont="1" applyBorder="1" applyAlignment="1">
      <alignment horizontal="center" vertical="center"/>
    </xf>
    <xf numFmtId="164" fontId="0" fillId="0" borderId="30" xfId="0" applyNumberFormat="1" applyFont="1" applyBorder="1" applyAlignment="1">
      <alignment horizontal="center" vertical="center"/>
    </xf>
    <xf numFmtId="0" fontId="8" fillId="0" borderId="2" xfId="1" applyFont="1" applyBorder="1" applyAlignment="1">
      <alignment wrapText="1"/>
    </xf>
    <xf numFmtId="0" fontId="0" fillId="0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17" xfId="1" applyFont="1" applyBorder="1"/>
    <xf numFmtId="0" fontId="0" fillId="0" borderId="22" xfId="0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8" fillId="0" borderId="18" xfId="1" applyFont="1" applyBorder="1"/>
    <xf numFmtId="0" fontId="0" fillId="0" borderId="23" xfId="0" applyFont="1" applyBorder="1" applyAlignment="1">
      <alignment horizontal="center" vertical="center"/>
    </xf>
    <xf numFmtId="164" fontId="0" fillId="0" borderId="23" xfId="0" applyNumberFormat="1" applyFont="1" applyBorder="1" applyAlignment="1">
      <alignment horizontal="center" vertical="center"/>
    </xf>
    <xf numFmtId="0" fontId="8" fillId="0" borderId="19" xfId="1" applyFont="1" applyBorder="1"/>
    <xf numFmtId="0" fontId="8" fillId="0" borderId="20" xfId="1" applyFont="1" applyBorder="1"/>
    <xf numFmtId="0" fontId="8" fillId="0" borderId="21" xfId="1" applyFont="1" applyBorder="1" applyAlignment="1">
      <alignment wrapText="1"/>
    </xf>
    <xf numFmtId="0" fontId="0" fillId="0" borderId="24" xfId="0" applyFon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/>
    </xf>
    <xf numFmtId="166" fontId="15" fillId="0" borderId="0" xfId="2" applyNumberFormat="1" applyFont="1" applyFill="1" applyAlignment="1" applyProtection="1"/>
    <xf numFmtId="165" fontId="16" fillId="0" borderId="0" xfId="2" applyFont="1" applyFill="1" applyAlignment="1" applyProtection="1"/>
    <xf numFmtId="165" fontId="16" fillId="4" borderId="0" xfId="2" applyFont="1" applyFill="1" applyAlignment="1" applyProtection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justify"/>
    </xf>
    <xf numFmtId="0" fontId="5" fillId="2" borderId="12" xfId="0" applyFont="1" applyFill="1" applyBorder="1" applyAlignment="1">
      <alignment horizontal="justify"/>
    </xf>
    <xf numFmtId="0" fontId="5" fillId="2" borderId="29" xfId="0" applyFont="1" applyFill="1" applyBorder="1" applyAlignment="1">
      <alignment horizontal="justify"/>
    </xf>
    <xf numFmtId="0" fontId="5" fillId="2" borderId="14" xfId="0" applyFont="1" applyFill="1" applyBorder="1" applyAlignment="1">
      <alignment horizontal="justify"/>
    </xf>
    <xf numFmtId="0" fontId="5" fillId="2" borderId="15" xfId="0" applyFont="1" applyFill="1" applyBorder="1" applyAlignment="1">
      <alignment horizontal="justify"/>
    </xf>
    <xf numFmtId="0" fontId="5" fillId="2" borderId="16" xfId="0" applyFont="1" applyFill="1" applyBorder="1" applyAlignment="1">
      <alignment horizontal="justify"/>
    </xf>
    <xf numFmtId="0" fontId="2" fillId="0" borderId="0" xfId="0" applyFont="1" applyAlignment="1">
      <alignment horizontal="left" vertical="top" wrapText="1"/>
    </xf>
    <xf numFmtId="0" fontId="13" fillId="2" borderId="14" xfId="0" applyFont="1" applyFill="1" applyBorder="1" applyAlignment="1">
      <alignment horizontal="left" wrapText="1"/>
    </xf>
    <xf numFmtId="0" fontId="13" fillId="2" borderId="15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</cellXfs>
  <cellStyles count="3">
    <cellStyle name="Excel Built-in Normal" xfId="2"/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7CE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114300</xdr:rowOff>
    </xdr:from>
    <xdr:to>
      <xdr:col>0</xdr:col>
      <xdr:colOff>1982787</xdr:colOff>
      <xdr:row>4</xdr:row>
      <xdr:rowOff>19050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1432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0</xdr:row>
      <xdr:rowOff>190500</xdr:rowOff>
    </xdr:from>
    <xdr:to>
      <xdr:col>3</xdr:col>
      <xdr:colOff>1234758</xdr:colOff>
      <xdr:row>4</xdr:row>
      <xdr:rowOff>5715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190500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topLeftCell="A31" zoomScaleNormal="100" workbookViewId="0">
      <selection activeCell="A36" sqref="A36"/>
    </sheetView>
  </sheetViews>
  <sheetFormatPr defaultRowHeight="15.75" x14ac:dyDescent="0.25"/>
  <cols>
    <col min="1" max="1" width="52.140625" style="1" customWidth="1"/>
    <col min="2" max="2" width="16.42578125" style="1" customWidth="1"/>
    <col min="3" max="3" width="17.140625" style="1" customWidth="1"/>
    <col min="4" max="4" width="19" style="1" customWidth="1"/>
    <col min="5" max="16384" width="9.140625" style="1"/>
  </cols>
  <sheetData>
    <row r="1" spans="1:4" s="6" customFormat="1" x14ac:dyDescent="0.25">
      <c r="A1" s="6" t="s">
        <v>43</v>
      </c>
    </row>
    <row r="2" spans="1:4" s="6" customFormat="1" x14ac:dyDescent="0.25"/>
    <row r="3" spans="1:4" s="6" customFormat="1" x14ac:dyDescent="0.25"/>
    <row r="4" spans="1:4" s="6" customFormat="1" x14ac:dyDescent="0.25"/>
    <row r="5" spans="1:4" ht="16.5" thickBot="1" x14ac:dyDescent="0.3"/>
    <row r="6" spans="1:4" ht="19.5" thickBot="1" x14ac:dyDescent="0.35">
      <c r="A6" s="47" t="s">
        <v>38</v>
      </c>
      <c r="B6" s="48"/>
      <c r="C6" s="48"/>
      <c r="D6" s="49"/>
    </row>
    <row r="7" spans="1:4" ht="16.5" thickBot="1" x14ac:dyDescent="0.3"/>
    <row r="8" spans="1:4" s="4" customFormat="1" ht="75.75" thickBot="1" x14ac:dyDescent="0.3">
      <c r="A8" s="22" t="s">
        <v>0</v>
      </c>
      <c r="B8" s="23" t="s">
        <v>40</v>
      </c>
      <c r="C8" s="24" t="s">
        <v>30</v>
      </c>
      <c r="D8" s="25" t="s">
        <v>41</v>
      </c>
    </row>
    <row r="9" spans="1:4" x14ac:dyDescent="0.25">
      <c r="A9" s="7" t="s">
        <v>11</v>
      </c>
      <c r="B9" s="8">
        <v>460</v>
      </c>
      <c r="C9" s="9"/>
      <c r="D9" s="10">
        <f>(B9*C9)</f>
        <v>0</v>
      </c>
    </row>
    <row r="10" spans="1:4" x14ac:dyDescent="0.25">
      <c r="A10" s="11" t="s">
        <v>19</v>
      </c>
      <c r="B10" s="12">
        <v>356</v>
      </c>
      <c r="C10" s="13"/>
      <c r="D10" s="10">
        <f t="shared" ref="D10:D29" si="0">(B10*C10)</f>
        <v>0</v>
      </c>
    </row>
    <row r="11" spans="1:4" x14ac:dyDescent="0.25">
      <c r="A11" s="7" t="s">
        <v>20</v>
      </c>
      <c r="B11" s="12">
        <v>2016</v>
      </c>
      <c r="C11" s="13"/>
      <c r="D11" s="10">
        <f t="shared" si="0"/>
        <v>0</v>
      </c>
    </row>
    <row r="12" spans="1:4" x14ac:dyDescent="0.25">
      <c r="A12" s="11" t="s">
        <v>51</v>
      </c>
      <c r="B12" s="12">
        <v>124</v>
      </c>
      <c r="C12" s="13"/>
      <c r="D12" s="10">
        <f t="shared" si="0"/>
        <v>0</v>
      </c>
    </row>
    <row r="13" spans="1:4" x14ac:dyDescent="0.25">
      <c r="A13" s="11" t="s">
        <v>21</v>
      </c>
      <c r="B13" s="12">
        <v>320</v>
      </c>
      <c r="C13" s="13"/>
      <c r="D13" s="10">
        <f t="shared" si="0"/>
        <v>0</v>
      </c>
    </row>
    <row r="14" spans="1:4" x14ac:dyDescent="0.25">
      <c r="A14" s="11" t="s">
        <v>22</v>
      </c>
      <c r="B14" s="12">
        <v>100</v>
      </c>
      <c r="C14" s="13"/>
      <c r="D14" s="10">
        <f t="shared" si="0"/>
        <v>0</v>
      </c>
    </row>
    <row r="15" spans="1:4" x14ac:dyDescent="0.25">
      <c r="A15" s="11" t="s">
        <v>23</v>
      </c>
      <c r="B15" s="12">
        <v>232</v>
      </c>
      <c r="C15" s="13"/>
      <c r="D15" s="10">
        <f t="shared" si="0"/>
        <v>0</v>
      </c>
    </row>
    <row r="16" spans="1:4" x14ac:dyDescent="0.25">
      <c r="A16" s="7" t="s">
        <v>24</v>
      </c>
      <c r="B16" s="12">
        <v>40</v>
      </c>
      <c r="C16" s="13"/>
      <c r="D16" s="10">
        <f t="shared" si="0"/>
        <v>0</v>
      </c>
    </row>
    <row r="17" spans="1:4" ht="15.75" customHeight="1" x14ac:dyDescent="0.35">
      <c r="A17" s="11" t="s">
        <v>44</v>
      </c>
      <c r="B17" s="12">
        <v>240</v>
      </c>
      <c r="C17" s="13"/>
      <c r="D17" s="10">
        <f t="shared" si="0"/>
        <v>0</v>
      </c>
    </row>
    <row r="18" spans="1:4" ht="15.75" customHeight="1" x14ac:dyDescent="0.35">
      <c r="A18" s="11" t="s">
        <v>45</v>
      </c>
      <c r="B18" s="12">
        <v>192</v>
      </c>
      <c r="C18" s="13"/>
      <c r="D18" s="10">
        <f t="shared" si="0"/>
        <v>0</v>
      </c>
    </row>
    <row r="19" spans="1:4" x14ac:dyDescent="0.25">
      <c r="A19" s="11" t="s">
        <v>32</v>
      </c>
      <c r="B19" s="12">
        <v>192</v>
      </c>
      <c r="C19" s="13"/>
      <c r="D19" s="10">
        <f t="shared" si="0"/>
        <v>0</v>
      </c>
    </row>
    <row r="20" spans="1:4" x14ac:dyDescent="0.25">
      <c r="A20" s="11" t="s">
        <v>10</v>
      </c>
      <c r="B20" s="12">
        <v>192</v>
      </c>
      <c r="C20" s="13"/>
      <c r="D20" s="10">
        <f t="shared" si="0"/>
        <v>0</v>
      </c>
    </row>
    <row r="21" spans="1:4" x14ac:dyDescent="0.25">
      <c r="A21" s="11" t="s">
        <v>27</v>
      </c>
      <c r="B21" s="12">
        <v>192</v>
      </c>
      <c r="C21" s="13"/>
      <c r="D21" s="10">
        <f t="shared" si="0"/>
        <v>0</v>
      </c>
    </row>
    <row r="22" spans="1:4" x14ac:dyDescent="0.25">
      <c r="A22" s="14" t="s">
        <v>33</v>
      </c>
      <c r="B22" s="12">
        <v>460</v>
      </c>
      <c r="C22" s="13"/>
      <c r="D22" s="10">
        <f t="shared" si="0"/>
        <v>0</v>
      </c>
    </row>
    <row r="23" spans="1:4" x14ac:dyDescent="0.25">
      <c r="A23" s="15" t="s">
        <v>34</v>
      </c>
      <c r="B23" s="12">
        <v>460</v>
      </c>
      <c r="C23" s="13"/>
      <c r="D23" s="10">
        <f t="shared" si="0"/>
        <v>0</v>
      </c>
    </row>
    <row r="24" spans="1:4" x14ac:dyDescent="0.25">
      <c r="A24" s="15" t="s">
        <v>35</v>
      </c>
      <c r="B24" s="12">
        <v>460</v>
      </c>
      <c r="C24" s="13"/>
      <c r="D24" s="10">
        <f>(B24*C24)</f>
        <v>0</v>
      </c>
    </row>
    <row r="25" spans="1:4" x14ac:dyDescent="0.25">
      <c r="A25" s="7" t="s">
        <v>25</v>
      </c>
      <c r="B25" s="12">
        <v>392</v>
      </c>
      <c r="C25" s="13"/>
      <c r="D25" s="10">
        <f t="shared" si="0"/>
        <v>0</v>
      </c>
    </row>
    <row r="26" spans="1:4" x14ac:dyDescent="0.25">
      <c r="A26" s="11" t="s">
        <v>26</v>
      </c>
      <c r="B26" s="12">
        <v>48</v>
      </c>
      <c r="C26" s="13"/>
      <c r="D26" s="10">
        <f t="shared" si="0"/>
        <v>0</v>
      </c>
    </row>
    <row r="27" spans="1:4" ht="47.25" customHeight="1" x14ac:dyDescent="0.25">
      <c r="A27" s="16" t="s">
        <v>31</v>
      </c>
      <c r="B27" s="17">
        <v>460</v>
      </c>
      <c r="C27" s="18"/>
      <c r="D27" s="19">
        <f t="shared" si="0"/>
        <v>0</v>
      </c>
    </row>
    <row r="28" spans="1:4" ht="30" x14ac:dyDescent="0.25">
      <c r="A28" s="20" t="s">
        <v>50</v>
      </c>
      <c r="B28" s="21">
        <v>16</v>
      </c>
      <c r="C28" s="13"/>
      <c r="D28" s="13">
        <f t="shared" si="0"/>
        <v>0</v>
      </c>
    </row>
    <row r="29" spans="1:4" x14ac:dyDescent="0.25">
      <c r="A29" s="20" t="s">
        <v>37</v>
      </c>
      <c r="B29" s="21">
        <v>16</v>
      </c>
      <c r="C29" s="13"/>
      <c r="D29" s="13">
        <f t="shared" si="0"/>
        <v>0</v>
      </c>
    </row>
    <row r="30" spans="1:4" ht="16.5" thickBot="1" x14ac:dyDescent="0.3">
      <c r="A30" s="53" t="s">
        <v>28</v>
      </c>
      <c r="B30" s="54"/>
      <c r="C30" s="55"/>
      <c r="D30" s="26">
        <f>SUM(D9:D29)</f>
        <v>0</v>
      </c>
    </row>
    <row r="31" spans="1:4" ht="16.5" thickBot="1" x14ac:dyDescent="0.3"/>
    <row r="32" spans="1:4" ht="36.75" customHeight="1" thickBot="1" x14ac:dyDescent="0.3">
      <c r="A32" s="50" t="s">
        <v>39</v>
      </c>
      <c r="B32" s="51"/>
      <c r="C32" s="51"/>
      <c r="D32" s="52"/>
    </row>
    <row r="33" spans="1:4" ht="16.5" thickBot="1" x14ac:dyDescent="0.3">
      <c r="A33" s="2"/>
      <c r="B33" s="3"/>
      <c r="C33" s="3"/>
      <c r="D33" s="3"/>
    </row>
    <row r="34" spans="1:4" s="4" customFormat="1" ht="79.5" customHeight="1" thickBot="1" x14ac:dyDescent="0.3">
      <c r="A34" s="27" t="s">
        <v>0</v>
      </c>
      <c r="B34" s="28" t="s">
        <v>40</v>
      </c>
      <c r="C34" s="29" t="s">
        <v>30</v>
      </c>
      <c r="D34" s="30" t="s">
        <v>41</v>
      </c>
    </row>
    <row r="35" spans="1:4" x14ac:dyDescent="0.25">
      <c r="A35" s="31" t="s">
        <v>17</v>
      </c>
      <c r="B35" s="32">
        <v>16</v>
      </c>
      <c r="C35" s="33"/>
      <c r="D35" s="10">
        <f>(B35*C35)</f>
        <v>0</v>
      </c>
    </row>
    <row r="36" spans="1:4" x14ac:dyDescent="0.25">
      <c r="A36" s="34" t="s">
        <v>52</v>
      </c>
      <c r="B36" s="35">
        <v>16</v>
      </c>
      <c r="C36" s="36"/>
      <c r="D36" s="10">
        <f t="shared" ref="D36:D55" si="1">(B36*C36)</f>
        <v>0</v>
      </c>
    </row>
    <row r="37" spans="1:4" x14ac:dyDescent="0.25">
      <c r="A37" s="31" t="s">
        <v>16</v>
      </c>
      <c r="B37" s="35">
        <v>16</v>
      </c>
      <c r="C37" s="36"/>
      <c r="D37" s="10">
        <f t="shared" si="1"/>
        <v>0</v>
      </c>
    </row>
    <row r="38" spans="1:4" x14ac:dyDescent="0.25">
      <c r="A38" s="34" t="s">
        <v>15</v>
      </c>
      <c r="B38" s="35">
        <v>16</v>
      </c>
      <c r="C38" s="36"/>
      <c r="D38" s="10">
        <f t="shared" si="1"/>
        <v>0</v>
      </c>
    </row>
    <row r="39" spans="1:4" x14ac:dyDescent="0.25">
      <c r="A39" s="31" t="s">
        <v>14</v>
      </c>
      <c r="B39" s="35">
        <v>16</v>
      </c>
      <c r="C39" s="36"/>
      <c r="D39" s="10">
        <f>(B39*C39)</f>
        <v>0</v>
      </c>
    </row>
    <row r="40" spans="1:4" x14ac:dyDescent="0.25">
      <c r="A40" s="34" t="s">
        <v>13</v>
      </c>
      <c r="B40" s="35">
        <v>16</v>
      </c>
      <c r="C40" s="36"/>
      <c r="D40" s="10">
        <f t="shared" si="1"/>
        <v>0</v>
      </c>
    </row>
    <row r="41" spans="1:4" x14ac:dyDescent="0.25">
      <c r="A41" s="31" t="s">
        <v>12</v>
      </c>
      <c r="B41" s="35">
        <v>16</v>
      </c>
      <c r="C41" s="36"/>
      <c r="D41" s="10">
        <f t="shared" si="1"/>
        <v>0</v>
      </c>
    </row>
    <row r="42" spans="1:4" x14ac:dyDescent="0.25">
      <c r="A42" s="34" t="s">
        <v>11</v>
      </c>
      <c r="B42" s="35">
        <v>16</v>
      </c>
      <c r="C42" s="36"/>
      <c r="D42" s="10">
        <f t="shared" si="1"/>
        <v>0</v>
      </c>
    </row>
    <row r="43" spans="1:4" x14ac:dyDescent="0.25">
      <c r="A43" s="34" t="s">
        <v>10</v>
      </c>
      <c r="B43" s="35">
        <v>16</v>
      </c>
      <c r="C43" s="36"/>
      <c r="D43" s="10">
        <f t="shared" si="1"/>
        <v>0</v>
      </c>
    </row>
    <row r="44" spans="1:4" x14ac:dyDescent="0.25">
      <c r="A44" s="31" t="s">
        <v>9</v>
      </c>
      <c r="B44" s="35">
        <v>16</v>
      </c>
      <c r="C44" s="36"/>
      <c r="D44" s="10">
        <f t="shared" si="1"/>
        <v>0</v>
      </c>
    </row>
    <row r="45" spans="1:4" ht="15.75" customHeight="1" x14ac:dyDescent="0.35">
      <c r="A45" s="34" t="s">
        <v>46</v>
      </c>
      <c r="B45" s="35">
        <v>16</v>
      </c>
      <c r="C45" s="36"/>
      <c r="D45" s="10">
        <f t="shared" si="1"/>
        <v>0</v>
      </c>
    </row>
    <row r="46" spans="1:4" x14ac:dyDescent="0.25">
      <c r="A46" s="31" t="s">
        <v>1</v>
      </c>
      <c r="B46" s="35">
        <v>16</v>
      </c>
      <c r="C46" s="36"/>
      <c r="D46" s="10">
        <f t="shared" si="1"/>
        <v>0</v>
      </c>
    </row>
    <row r="47" spans="1:4" x14ac:dyDescent="0.25">
      <c r="A47" s="37" t="s">
        <v>2</v>
      </c>
      <c r="B47" s="35">
        <v>16</v>
      </c>
      <c r="C47" s="36"/>
      <c r="D47" s="10">
        <f t="shared" si="1"/>
        <v>0</v>
      </c>
    </row>
    <row r="48" spans="1:4" x14ac:dyDescent="0.25">
      <c r="A48" s="34" t="s">
        <v>3</v>
      </c>
      <c r="B48" s="35">
        <v>16</v>
      </c>
      <c r="C48" s="36"/>
      <c r="D48" s="10">
        <f t="shared" si="1"/>
        <v>0</v>
      </c>
    </row>
    <row r="49" spans="1:4" x14ac:dyDescent="0.25">
      <c r="A49" s="38" t="s">
        <v>18</v>
      </c>
      <c r="B49" s="35">
        <v>16</v>
      </c>
      <c r="C49" s="36"/>
      <c r="D49" s="10">
        <f t="shared" si="1"/>
        <v>0</v>
      </c>
    </row>
    <row r="50" spans="1:4" x14ac:dyDescent="0.25">
      <c r="A50" s="31" t="s">
        <v>4</v>
      </c>
      <c r="B50" s="35">
        <v>16</v>
      </c>
      <c r="C50" s="36"/>
      <c r="D50" s="10">
        <f t="shared" si="1"/>
        <v>0</v>
      </c>
    </row>
    <row r="51" spans="1:4" x14ac:dyDescent="0.25">
      <c r="A51" s="34" t="s">
        <v>5</v>
      </c>
      <c r="B51" s="35">
        <v>16</v>
      </c>
      <c r="C51" s="36"/>
      <c r="D51" s="10">
        <f t="shared" si="1"/>
        <v>0</v>
      </c>
    </row>
    <row r="52" spans="1:4" x14ac:dyDescent="0.25">
      <c r="A52" s="31" t="s">
        <v>6</v>
      </c>
      <c r="B52" s="35">
        <v>16</v>
      </c>
      <c r="C52" s="36"/>
      <c r="D52" s="10">
        <f t="shared" si="1"/>
        <v>0</v>
      </c>
    </row>
    <row r="53" spans="1:4" x14ac:dyDescent="0.25">
      <c r="A53" s="34" t="s">
        <v>7</v>
      </c>
      <c r="B53" s="35">
        <v>16</v>
      </c>
      <c r="C53" s="36"/>
      <c r="D53" s="10">
        <f t="shared" si="1"/>
        <v>0</v>
      </c>
    </row>
    <row r="54" spans="1:4" x14ac:dyDescent="0.25">
      <c r="A54" s="31" t="s">
        <v>8</v>
      </c>
      <c r="B54" s="35">
        <v>16</v>
      </c>
      <c r="C54" s="36"/>
      <c r="D54" s="10">
        <f t="shared" si="1"/>
        <v>0</v>
      </c>
    </row>
    <row r="55" spans="1:4" ht="34.5" customHeight="1" thickBot="1" x14ac:dyDescent="0.3">
      <c r="A55" s="39" t="s">
        <v>49</v>
      </c>
      <c r="B55" s="40">
        <v>4</v>
      </c>
      <c r="C55" s="41"/>
      <c r="D55" s="10">
        <f t="shared" si="1"/>
        <v>0</v>
      </c>
    </row>
    <row r="56" spans="1:4" ht="16.5" thickBot="1" x14ac:dyDescent="0.3">
      <c r="A56" s="56" t="s">
        <v>29</v>
      </c>
      <c r="B56" s="57"/>
      <c r="C56" s="58"/>
      <c r="D56" s="42">
        <f>SUM(D35:D55)</f>
        <v>0</v>
      </c>
    </row>
    <row r="58" spans="1:4" ht="16.5" thickBot="1" x14ac:dyDescent="0.3"/>
    <row r="59" spans="1:4" ht="33.75" customHeight="1" thickBot="1" x14ac:dyDescent="0.3">
      <c r="A59" s="60" t="s">
        <v>42</v>
      </c>
      <c r="B59" s="61"/>
      <c r="C59" s="62"/>
      <c r="D59" s="43">
        <f>(D30+D56)</f>
        <v>0</v>
      </c>
    </row>
    <row r="62" spans="1:4" x14ac:dyDescent="0.25">
      <c r="A62" s="59" t="s">
        <v>36</v>
      </c>
      <c r="B62" s="59"/>
      <c r="C62" s="59"/>
      <c r="D62" s="59"/>
    </row>
    <row r="63" spans="1:4" x14ac:dyDescent="0.25">
      <c r="A63" s="59"/>
      <c r="B63" s="59"/>
      <c r="C63" s="59"/>
      <c r="D63" s="59"/>
    </row>
    <row r="64" spans="1:4" x14ac:dyDescent="0.25">
      <c r="A64" s="5"/>
    </row>
    <row r="66" spans="3:4" x14ac:dyDescent="0.25">
      <c r="C66" s="44" t="s">
        <v>47</v>
      </c>
      <c r="D66" s="45"/>
    </row>
    <row r="67" spans="3:4" x14ac:dyDescent="0.25">
      <c r="C67" s="46" t="s">
        <v>48</v>
      </c>
      <c r="D67" s="46"/>
    </row>
  </sheetData>
  <mergeCells count="6">
    <mergeCell ref="A6:D6"/>
    <mergeCell ref="A32:D32"/>
    <mergeCell ref="A30:C30"/>
    <mergeCell ref="A56:C56"/>
    <mergeCell ref="A62:D63"/>
    <mergeCell ref="A59:C59"/>
  </mergeCells>
  <pageMargins left="0.7" right="0.7" top="0.78740157499999996" bottom="0.78740157499999996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6 ZD</vt:lpstr>
      <vt:lpstr>List2</vt:lpstr>
      <vt:lpstr>List3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Šrom</dc:creator>
  <cp:lastModifiedBy>Janečková Iveta, Bc.</cp:lastModifiedBy>
  <cp:lastPrinted>2014-09-25T12:19:15Z</cp:lastPrinted>
  <dcterms:created xsi:type="dcterms:W3CDTF">2010-11-18T08:33:30Z</dcterms:created>
  <dcterms:modified xsi:type="dcterms:W3CDTF">2018-10-29T07:23:54Z</dcterms:modified>
</cp:coreProperties>
</file>