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6/05 2026 Silnice II290 Poniklá, opěrná zeď MIK  do 3 mil/ZD/"/>
    </mc:Choice>
  </mc:AlternateContent>
  <xr:revisionPtr revIDLastSave="14" documentId="13_ncr:1_{2AC20F2C-12FF-4BD4-B323-DB764C12B52C}" xr6:coauthVersionLast="47" xr6:coauthVersionMax="47" xr10:uidLastSave="{06AB1081-5C79-4974-8D2A-6A744B074DB5}"/>
  <bookViews>
    <workbookView xWindow="1005" yWindow="825" windowWidth="26520" windowHeight="14655" xr2:uid="{00000000-000D-0000-FFFF-FFFF00000000}"/>
  </bookViews>
  <sheets>
    <sheet name="rekapitulace ná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" l="1"/>
  <c r="E13" i="3" s="1"/>
  <c r="D11" i="3"/>
  <c r="D6" i="3"/>
  <c r="F9" i="3"/>
  <c r="E9" i="3" s="1"/>
  <c r="D14" i="3" l="1"/>
  <c r="F15" i="3" l="1"/>
  <c r="F12" i="3"/>
  <c r="F11" i="3" s="1"/>
  <c r="F10" i="3"/>
  <c r="E10" i="3" s="1"/>
  <c r="F8" i="3"/>
  <c r="E8" i="3" s="1"/>
  <c r="F7" i="3"/>
  <c r="E15" i="3" l="1"/>
  <c r="E14" i="3" s="1"/>
  <c r="F14" i="3"/>
  <c r="E7" i="3"/>
  <c r="E6" i="3" s="1"/>
  <c r="F6" i="3"/>
  <c r="E12" i="3"/>
  <c r="E11" i="3" s="1"/>
  <c r="D17" i="3"/>
  <c r="D16" i="3" s="1"/>
  <c r="D18" i="3" s="1"/>
  <c r="F17" i="3" l="1"/>
  <c r="E17" i="3" l="1"/>
  <c r="F16" i="3"/>
  <c r="F18" i="3" s="1"/>
  <c r="E16" i="3" l="1"/>
  <c r="E18" i="3" s="1"/>
</calcChain>
</file>

<file path=xl/sharedStrings.xml><?xml version="1.0" encoding="utf-8"?>
<sst xmlns="http://schemas.openxmlformats.org/spreadsheetml/2006/main" count="21" uniqueCount="21">
  <si>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</si>
  <si>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</si>
  <si>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</si>
  <si>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</si>
  <si>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</si>
  <si>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</si>
  <si>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 xml:space="preserve">Příloha č. 4 Smlouvy - Rekapitulace nákladů k ocenění 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</si>
  <si>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</si>
  <si>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</si>
  <si>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</si>
  <si>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</si>
  <si>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</si>
  <si>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</si>
  <si>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2. Projektová dokumentace DSP/PDPS</t>
  </si>
  <si>
    <t>Geodetické zaměření včetně zjištění aktuálního průběhu inženýrských sítí</t>
  </si>
  <si>
    <t>Akce: Silnice II/290 Poniklá, opěrná zeď</t>
  </si>
  <si>
    <t>1 ks laboratorní zkoušky asfaltových vrstev včetně laboratorního posouzení dle vyhlášky č. 283/2023 Sb.</t>
  </si>
  <si>
    <t>Dendrologický průzkum</t>
  </si>
  <si>
    <t>Projektová dokumentace pro povolení stavby</t>
  </si>
  <si>
    <t>Projektová dokumentace pro provádění stavby</t>
  </si>
  <si>
    <t>Geotechnický průzkum v souladu s TP 76 - 4ks u zdi č.1, 3ks u zdi č.2 a 2ks u zdi č.3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</si>
</sst>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zoomScale="80" zoomScaleNormal="80" zoomScaleSheetLayoutView="100" workbookViewId="0">
      <selection activeCell="C17" sqref="C17"/>
    </sheetView>
  </sheetViews>
  <sheetFormatPr defaultRowHeight="15" x14ac:dyDescent="0.25"/>
  <cols>
    <col min="1" max="1" width="46.85546875" customWidth="1"/>
    <col min="2" max="2" width="18.7109375" customWidth="1"/>
    <col min="3" max="3" width="19.28515625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6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15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37" t="s">
        <v>0</v>
      </c>
      <c r="B5" s="38"/>
      <c r="C5" s="39"/>
      <c r="D5" s="4" t="s">
        <v>1</v>
      </c>
      <c r="E5" s="5" t="s">
        <v>2</v>
      </c>
      <c r="F5" s="6" t="s">
        <v>3</v>
      </c>
    </row>
    <row r="6" spans="1:7" ht="23.25" customHeight="1" x14ac:dyDescent="0.25">
      <c r="A6" s="40" t="s">
        <v>7</v>
      </c>
      <c r="B6" s="35"/>
      <c r="C6" s="36"/>
      <c r="D6" s="24">
        <f>SUM(D7:D10)</f>
        <v>0</v>
      </c>
      <c r="E6" s="25">
        <f>SUM(E7:E10)</f>
        <v>0</v>
      </c>
      <c r="F6" s="26">
        <f>SUM(F7:F10)</f>
        <v>0</v>
      </c>
    </row>
    <row r="7" spans="1:7" ht="24" customHeight="1" x14ac:dyDescent="0.25">
      <c r="A7" s="32" t="s">
        <v>14</v>
      </c>
      <c r="B7" s="33"/>
      <c r="C7" s="34"/>
      <c r="D7" s="14"/>
      <c r="E7" s="15">
        <f t="shared" ref="E7:E9" si="0">F7-D7</f>
        <v>0</v>
      </c>
      <c r="F7" s="16">
        <f t="shared" ref="F7:F10" si="1">D7*1.21</f>
        <v>0</v>
      </c>
    </row>
    <row r="8" spans="1:7" ht="33.75" customHeight="1" x14ac:dyDescent="0.25">
      <c r="A8" s="32" t="s">
        <v>16</v>
      </c>
      <c r="B8" s="41"/>
      <c r="C8" s="42"/>
      <c r="D8" s="14"/>
      <c r="E8" s="15">
        <f t="shared" si="0"/>
        <v>0</v>
      </c>
      <c r="F8" s="16">
        <f t="shared" si="1"/>
        <v>0</v>
      </c>
      <c r="G8" s="27"/>
    </row>
    <row r="9" spans="1:7" ht="23.25" customHeight="1" x14ac:dyDescent="0.25">
      <c r="A9" s="32" t="s">
        <v>17</v>
      </c>
      <c r="B9" s="33"/>
      <c r="C9" s="34"/>
      <c r="D9" s="14"/>
      <c r="E9" s="15">
        <f t="shared" si="0"/>
        <v>0</v>
      </c>
      <c r="F9" s="16">
        <f t="shared" si="1"/>
        <v>0</v>
      </c>
      <c r="G9" s="27"/>
    </row>
    <row r="10" spans="1:7" ht="32.25" customHeight="1" x14ac:dyDescent="0.25">
      <c r="A10" s="32" t="s">
        <v>20</v>
      </c>
      <c r="B10" s="33"/>
      <c r="C10" s="34"/>
      <c r="D10" s="14"/>
      <c r="E10" s="15">
        <f>F10-D10</f>
        <v>0</v>
      </c>
      <c r="F10" s="16">
        <f t="shared" si="1"/>
        <v>0</v>
      </c>
    </row>
    <row r="11" spans="1:7" ht="24" customHeight="1" x14ac:dyDescent="0.25">
      <c r="A11" s="40" t="s">
        <v>13</v>
      </c>
      <c r="B11" s="35"/>
      <c r="C11" s="36"/>
      <c r="D11" s="21">
        <f>SUM(D12:D13)</f>
        <v>0</v>
      </c>
      <c r="E11" s="22">
        <f>SUM(E12:E13)</f>
        <v>0</v>
      </c>
      <c r="F11" s="23">
        <f>SUM(F12:F13)</f>
        <v>0</v>
      </c>
    </row>
    <row r="12" spans="1:7" ht="34.5" customHeight="1" x14ac:dyDescent="0.35">
      <c r="A12" s="32" t="s">
        <v>18</v>
      </c>
      <c r="B12" s="35"/>
      <c r="C12" s="36"/>
      <c r="D12" s="17"/>
      <c r="E12" s="15">
        <f>F12-D12</f>
        <v>0</v>
      </c>
      <c r="F12" s="16">
        <f>D12*1.21</f>
        <v>0</v>
      </c>
      <c r="G12" s="13"/>
    </row>
    <row r="13" spans="1:7" ht="34.5" customHeight="1" x14ac:dyDescent="0.35">
      <c r="A13" s="32" t="s">
        <v>19</v>
      </c>
      <c r="B13" s="33"/>
      <c r="C13" s="34"/>
      <c r="D13" s="17"/>
      <c r="E13" s="15">
        <f>F13-D13</f>
        <v>0</v>
      </c>
      <c r="F13" s="16">
        <f>D13*1.21</f>
        <v>0</v>
      </c>
      <c r="G13" s="13"/>
    </row>
    <row r="14" spans="1:7" ht="24" customHeight="1" x14ac:dyDescent="0.25">
      <c r="A14" s="40" t="s">
        <v>8</v>
      </c>
      <c r="B14" s="35"/>
      <c r="C14" s="36"/>
      <c r="D14" s="21">
        <f>D15</f>
        <v>0</v>
      </c>
      <c r="E14" s="22">
        <f>E15</f>
        <v>0</v>
      </c>
      <c r="F14" s="23">
        <f>F15</f>
        <v>0</v>
      </c>
    </row>
    <row r="15" spans="1:7" ht="23.25" customHeight="1" x14ac:dyDescent="0.25">
      <c r="A15" s="32" t="s">
        <v>4</v>
      </c>
      <c r="B15" s="35"/>
      <c r="C15" s="36"/>
      <c r="D15" s="14"/>
      <c r="E15" s="15">
        <f>F15-D15</f>
        <v>0</v>
      </c>
      <c r="F15" s="16">
        <f>D15*1.21</f>
        <v>0</v>
      </c>
    </row>
    <row r="16" spans="1:7" ht="29.25" customHeight="1" x14ac:dyDescent="0.25">
      <c r="A16" s="10" t="s">
        <v>9</v>
      </c>
      <c r="B16" s="11" t="s">
        <v>10</v>
      </c>
      <c r="C16" s="12" t="s">
        <v>11</v>
      </c>
      <c r="D16" s="21">
        <f>D17</f>
        <v>0</v>
      </c>
      <c r="E16" s="22">
        <f>E17</f>
        <v>0</v>
      </c>
      <c r="F16" s="23">
        <f>F17</f>
        <v>0</v>
      </c>
    </row>
    <row r="17" spans="1:6" ht="23.25" customHeight="1" x14ac:dyDescent="0.25">
      <c r="A17" s="7" t="s">
        <v>12</v>
      </c>
      <c r="B17" s="8">
        <v>5</v>
      </c>
      <c r="C17" s="28"/>
      <c r="D17" s="15">
        <f>B17*C17</f>
        <v>0</v>
      </c>
      <c r="E17" s="15">
        <f>F17-D17</f>
        <v>0</v>
      </c>
      <c r="F17" s="16">
        <f>D17*1.21</f>
        <v>0</v>
      </c>
    </row>
    <row r="18" spans="1:6" ht="25.5" customHeight="1" thickBot="1" x14ac:dyDescent="0.3">
      <c r="A18" s="29" t="s">
        <v>5</v>
      </c>
      <c r="B18" s="30"/>
      <c r="C18" s="31"/>
      <c r="D18" s="18">
        <f>SUM(D6,D11,D14,D16)</f>
        <v>0</v>
      </c>
      <c r="E18" s="19">
        <f>SUM(E6,E11,E14,E16)</f>
        <v>0</v>
      </c>
      <c r="F18" s="20">
        <f>SUM(F6,F11,F14,F16)</f>
        <v>0</v>
      </c>
    </row>
  </sheetData>
  <sheetProtection algorithmName="SHA-512" hashValue="aN8b4pzENcLCPAskAl1NzQ7wCW6Pdf33QrTJeD60sibHMjfLLdumVY5wK03KoZBvd4A9Fisn60HblLwoki0ZXw==" saltValue="bGJRuaC5QfSrdnSqbs8Zmg==" spinCount="100000" sheet="1" selectLockedCells="1"/>
  <mergeCells count="12">
    <mergeCell ref="A5:C5"/>
    <mergeCell ref="A6:C6"/>
    <mergeCell ref="A11:C11"/>
    <mergeCell ref="A12:C12"/>
    <mergeCell ref="A14:C14"/>
    <mergeCell ref="A8:C8"/>
    <mergeCell ref="A13:C13"/>
    <mergeCell ref="A18:C18"/>
    <mergeCell ref="A7:C7"/>
    <mergeCell ref="A9:C9"/>
    <mergeCell ref="A10:C10"/>
    <mergeCell ref="A15:C15"/>
  </mergeCells>
  <pageMargins left="0.7" right="0.7" top="0.78740157499999996" bottom="0.78740157499999996" header="0.3" footer="0.3"/>
  <pageSetup paperSize="9" scale="94" fitToHeight="0" orientation="landscape" r:id="rId1"/>
  <ignoredErrors>
    <ignoredError sqref="E14:F14 E16:F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2026-03-05T07:26:44Z</cp:lastPrinted>
  <dcterms:created xsi:type="dcterms:W3CDTF">2013-06-07T13:06:01Z</dcterms:created>
  <dcterms:modified xsi:type="dcterms:W3CDTF">2026-03-05T07:26:48Z</dcterms:modified>
</cp:coreProperties>
</file>