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kazky.jan\Documents\Příměstský les Bažantnice\Biologické hodnocení\Biologické hodnocení k PD\biologický dozor na celý projekt včetně realizace\veřejná zakázka\final\"/>
    </mc:Choice>
  </mc:AlternateContent>
  <xr:revisionPtr revIDLastSave="0" documentId="8_{BCB07A92-56A8-4EC7-9B53-4B74ED31D4EB}" xr6:coauthVersionLast="47" xr6:coauthVersionMax="47" xr10:uidLastSave="{00000000-0000-0000-0000-000000000000}"/>
  <workbookProtection workbookAlgorithmName="SHA-512" workbookHashValue="D7RUEf6dxPe6MIck5siUxXddi4t5QRqfjoPK1PocW8WBUKp2MPzA7D5MzVe5Pu13Z93mGhh34iTGntPTWrBm0A==" workbookSaltValue="NQTZMZQygKct7txlLqGFiA==" workbookSpinCount="100000" lockStructure="1"/>
  <bookViews>
    <workbookView xWindow="28680" yWindow="-120" windowWidth="29040" windowHeight="15720" xr2:uid="{10B7F65D-D603-4271-8CE4-16D2952A18CC}"/>
  </bookViews>
  <sheets>
    <sheet name="Rozpočtová tabul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42" i="1"/>
  <c r="F41" i="1"/>
  <c r="F40" i="1"/>
  <c r="F39" i="1"/>
  <c r="F38" i="1"/>
  <c r="F37" i="1"/>
  <c r="F36" i="1"/>
  <c r="F29" i="1"/>
  <c r="F27" i="1"/>
  <c r="F26" i="1"/>
  <c r="F25" i="1"/>
  <c r="F24" i="1"/>
  <c r="F17" i="1"/>
  <c r="F16" i="1"/>
  <c r="F15" i="1"/>
  <c r="F14" i="1"/>
  <c r="F13" i="1"/>
  <c r="F12" i="1"/>
  <c r="F11" i="1"/>
  <c r="F10" i="1"/>
  <c r="F30" i="1" l="1"/>
  <c r="B49" i="1" s="1"/>
  <c r="F18" i="1"/>
  <c r="B48" i="1" s="1"/>
  <c r="F43" i="1"/>
  <c r="B50" i="1" s="1"/>
  <c r="B51" i="1" l="1"/>
  <c r="B52" i="1" s="1"/>
  <c r="B53" i="1" l="1"/>
</calcChain>
</file>

<file path=xl/sharedStrings.xml><?xml version="1.0" encoding="utf-8"?>
<sst xmlns="http://schemas.openxmlformats.org/spreadsheetml/2006/main" count="104" uniqueCount="72">
  <si>
    <t>A. Souhrnný rozpočet podle typu činností</t>
  </si>
  <si>
    <t>Č.</t>
  </si>
  <si>
    <t>Název činnosti</t>
  </si>
  <si>
    <t>Jednotka</t>
  </si>
  <si>
    <t>Cena za jednotku (Kč bez DPH)</t>
  </si>
  <si>
    <t>Celkem (Kč bez DPH)</t>
  </si>
  <si>
    <t>A1</t>
  </si>
  <si>
    <t>Kontrola projektové dokumentace</t>
  </si>
  <si>
    <t>paušál</t>
  </si>
  <si>
    <t>A2</t>
  </si>
  <si>
    <t>Předrealizační průzkumy území</t>
  </si>
  <si>
    <t>A3</t>
  </si>
  <si>
    <t>Plán biologického dozoru</t>
  </si>
  <si>
    <t>A4</t>
  </si>
  <si>
    <t>Pre-clearance průzkumy před etapami</t>
  </si>
  <si>
    <t>ks</t>
  </si>
  <si>
    <t>A6</t>
  </si>
  <si>
    <t>A7</t>
  </si>
  <si>
    <t>Vedení ekologického deníku stavby</t>
  </si>
  <si>
    <t>A8</t>
  </si>
  <si>
    <t>Pravidelné zprávy (3× ročně)</t>
  </si>
  <si>
    <t>A9</t>
  </si>
  <si>
    <t>Závěrečná zpráva</t>
  </si>
  <si>
    <t>A</t>
  </si>
  <si>
    <t>Mezisoučet</t>
  </si>
  <si>
    <t>B. Specializované biologické práce</t>
  </si>
  <si>
    <t>B1</t>
  </si>
  <si>
    <t>Chiropterologický průzkum doupného stromu</t>
  </si>
  <si>
    <t>B2</t>
  </si>
  <si>
    <t>Dohled při rizikovém kácení</t>
  </si>
  <si>
    <t>B3</t>
  </si>
  <si>
    <t>Záchranný transfer živočichů</t>
  </si>
  <si>
    <t>B4</t>
  </si>
  <si>
    <t>Záchranný transfer rostlin</t>
  </si>
  <si>
    <t>B5</t>
  </si>
  <si>
    <t>Návrh a instalace ptačích budek</t>
  </si>
  <si>
    <t>B</t>
  </si>
  <si>
    <t>C. Monitoringové práce</t>
  </si>
  <si>
    <t>C1</t>
  </si>
  <si>
    <t>Monitoring migrace/mortality – rok -1</t>
  </si>
  <si>
    <t>C2</t>
  </si>
  <si>
    <t>Monitoring migrace/mortality – rok +1</t>
  </si>
  <si>
    <t>C3</t>
  </si>
  <si>
    <t>Monitoring migrace/mortality – rok +2</t>
  </si>
  <si>
    <t>C4</t>
  </si>
  <si>
    <t>Monitoring migrace/mortality – rok +3</t>
  </si>
  <si>
    <t>C5</t>
  </si>
  <si>
    <t>Monitoring invazních druhů – 1. rok</t>
  </si>
  <si>
    <t>C6</t>
  </si>
  <si>
    <t>Monitoring invazních druhů – 2. rok</t>
  </si>
  <si>
    <t>C7</t>
  </si>
  <si>
    <t>Monitoring invazních druhů – 3. rok</t>
  </si>
  <si>
    <t>C</t>
  </si>
  <si>
    <t>E. Celková nabídková cena</t>
  </si>
  <si>
    <t>Položka</t>
  </si>
  <si>
    <t>Mezisoučet A</t>
  </si>
  <si>
    <t>Mezisoučet B</t>
  </si>
  <si>
    <t>Mezisoučet C</t>
  </si>
  <si>
    <t>hodiny</t>
  </si>
  <si>
    <t>CELKEM bez DPH</t>
  </si>
  <si>
    <t>DPH</t>
  </si>
  <si>
    <t>Celkem s DPH</t>
  </si>
  <si>
    <t>Biologický dozor na stavbě - Účast na kontrolních dnech</t>
  </si>
  <si>
    <t>B7</t>
  </si>
  <si>
    <t>Realizace dočasných bariér</t>
  </si>
  <si>
    <t>Níže uvedená tabulka slouží jako podklad pro fakturaci skutečně provedených prací v rámci realizace veřejné zakázky.
Fakturace bude probíhat na základě skutečně provedeného rozsahu jednotlivých činností, potvrzeného objednatelem.</t>
  </si>
  <si>
    <t>Skutečně provedená práce</t>
  </si>
  <si>
    <t>Soupis provedené práce:</t>
  </si>
  <si>
    <t>Datum</t>
  </si>
  <si>
    <t>Provedená práce</t>
  </si>
  <si>
    <t>Tabulka pro fakturaci – Biologický dozor</t>
  </si>
  <si>
    <t>Níže budou popsány termíny a jednotlivé provedené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</si>
</sst>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 wrapText="1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vertical="center" wrapText="1"/>
    </xf>
    <xf numFmtId="164" fontId="1" fillId="0" borderId="0" xfId="0" applyNumberFormat="1" applyFont="1" applyProtection="1"/>
    <xf numFmtId="164" fontId="0" fillId="0" borderId="0" xfId="0" applyNumberFormat="1" applyProtection="1"/>
    <xf numFmtId="0" fontId="4" fillId="0" borderId="0" xfId="0" applyFont="1" applyAlignment="1" applyProtection="1">
      <alignment horizontal="left" vertical="center" wrapText="1"/>
    </xf>
    <xf numFmtId="0" fontId="1" fillId="0" borderId="0" xfId="0" applyFont="1" applyProtection="1"/>
    <xf numFmtId="0" fontId="1" fillId="0" borderId="0" xfId="0" applyFont="1" applyAlignment="1" applyProtection="1">
      <alignment horizontal="left" vertical="center" indent="1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0" borderId="0" xfId="0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9C2D-F6AF-4F05-865F-165CB8B68604}">
  <sheetPr>
    <pageSetUpPr fitToPage="1"/>
  </sheetPr>
  <dimension ref="A1:Y174"/>
  <sheetViews>
    <sheetView tabSelected="1" topLeftCell="B7" zoomScaleNormal="100" workbookViewId="0">
      <selection activeCell="A48" sqref="A48"/>
    </sheetView>
  </sheetViews>
  <sheetFormatPr defaultRowHeight="15" x14ac:dyDescent="0.25"/>
  <cols>
    <col min="1" max="1" width="17.5703125" style="3" customWidth="1"/>
    <col min="2" max="2" width="41.42578125" style="3" customWidth="1"/>
    <col min="3" max="3" width="12" style="3" customWidth="1"/>
    <col min="4" max="4" width="11.85546875" style="3" customWidth="1"/>
    <col min="5" max="5" width="11.42578125" style="3" bestFit="1" customWidth="1"/>
    <col min="6" max="6" width="14.140625" style="3" customWidth="1"/>
    <col min="7" max="16384" width="9.140625" style="3"/>
  </cols>
  <sheetData>
    <row r="1" spans="1:6" ht="31.5" x14ac:dyDescent="0.25">
      <c r="A1" s="2" t="s">
        <v>70</v>
      </c>
    </row>
    <row r="3" spans="1:6" x14ac:dyDescent="0.25">
      <c r="A3" s="4" t="s">
        <v>65</v>
      </c>
      <c r="B3" s="4"/>
      <c r="C3" s="4"/>
      <c r="D3" s="4"/>
    </row>
    <row r="4" spans="1:6" x14ac:dyDescent="0.25">
      <c r="A4" s="4"/>
      <c r="B4" s="4"/>
      <c r="C4" s="4"/>
      <c r="D4" s="4"/>
    </row>
    <row r="5" spans="1:6" ht="30" customHeight="1" x14ac:dyDescent="0.25">
      <c r="A5" s="4"/>
      <c r="B5" s="4"/>
      <c r="C5" s="4"/>
      <c r="D5" s="4"/>
    </row>
    <row r="7" spans="1:6" ht="23.25" x14ac:dyDescent="0.25">
      <c r="A7" s="5" t="s">
        <v>0</v>
      </c>
    </row>
    <row r="9" spans="1:6" ht="60" x14ac:dyDescent="0.25">
      <c r="A9" s="6" t="s">
        <v>1</v>
      </c>
      <c r="B9" s="6" t="s">
        <v>2</v>
      </c>
      <c r="C9" s="6" t="s">
        <v>3</v>
      </c>
      <c r="D9" s="6" t="s">
        <v>66</v>
      </c>
      <c r="E9" s="6" t="s">
        <v>4</v>
      </c>
      <c r="F9" s="6" t="s">
        <v>5</v>
      </c>
    </row>
    <row r="10" spans="1:6" x14ac:dyDescent="0.25">
      <c r="A10" s="7" t="s">
        <v>6</v>
      </c>
      <c r="B10" s="7" t="s">
        <v>7</v>
      </c>
      <c r="C10" s="7" t="s">
        <v>58</v>
      </c>
      <c r="D10" s="17"/>
      <c r="E10" s="1"/>
      <c r="F10" s="8">
        <f t="shared" ref="F10:F17" si="0">E10*D10</f>
        <v>0</v>
      </c>
    </row>
    <row r="11" spans="1:6" x14ac:dyDescent="0.25">
      <c r="A11" s="7" t="s">
        <v>9</v>
      </c>
      <c r="B11" s="7" t="s">
        <v>10</v>
      </c>
      <c r="C11" s="7" t="s">
        <v>58</v>
      </c>
      <c r="D11" s="17"/>
      <c r="E11" s="1"/>
      <c r="F11" s="8">
        <f t="shared" si="0"/>
        <v>0</v>
      </c>
    </row>
    <row r="12" spans="1:6" x14ac:dyDescent="0.25">
      <c r="A12" s="7" t="s">
        <v>11</v>
      </c>
      <c r="B12" s="7" t="s">
        <v>12</v>
      </c>
      <c r="C12" s="7" t="s">
        <v>8</v>
      </c>
      <c r="D12" s="17"/>
      <c r="E12" s="1"/>
      <c r="F12" s="8">
        <f t="shared" si="0"/>
        <v>0</v>
      </c>
    </row>
    <row r="13" spans="1:6" x14ac:dyDescent="0.25">
      <c r="A13" s="7" t="s">
        <v>13</v>
      </c>
      <c r="B13" s="7" t="s">
        <v>14</v>
      </c>
      <c r="C13" s="7" t="s">
        <v>58</v>
      </c>
      <c r="D13" s="17"/>
      <c r="E13" s="1"/>
      <c r="F13" s="8">
        <f t="shared" si="0"/>
        <v>0</v>
      </c>
    </row>
    <row r="14" spans="1:6" ht="30" x14ac:dyDescent="0.25">
      <c r="A14" s="7" t="s">
        <v>16</v>
      </c>
      <c r="B14" s="7" t="s">
        <v>62</v>
      </c>
      <c r="C14" s="7" t="s">
        <v>58</v>
      </c>
      <c r="D14" s="17"/>
      <c r="E14" s="1"/>
      <c r="F14" s="8">
        <f t="shared" si="0"/>
        <v>0</v>
      </c>
    </row>
    <row r="15" spans="1:6" x14ac:dyDescent="0.25">
      <c r="A15" s="7" t="s">
        <v>17</v>
      </c>
      <c r="B15" s="7" t="s">
        <v>18</v>
      </c>
      <c r="C15" s="7" t="s">
        <v>8</v>
      </c>
      <c r="D15" s="17"/>
      <c r="E15" s="1"/>
      <c r="F15" s="8">
        <f t="shared" si="0"/>
        <v>0</v>
      </c>
    </row>
    <row r="16" spans="1:6" x14ac:dyDescent="0.25">
      <c r="A16" s="7" t="s">
        <v>19</v>
      </c>
      <c r="B16" s="7" t="s">
        <v>20</v>
      </c>
      <c r="C16" s="7" t="s">
        <v>15</v>
      </c>
      <c r="D16" s="17"/>
      <c r="E16" s="1"/>
      <c r="F16" s="8">
        <f t="shared" si="0"/>
        <v>0</v>
      </c>
    </row>
    <row r="17" spans="1:6" x14ac:dyDescent="0.25">
      <c r="A17" s="7" t="s">
        <v>21</v>
      </c>
      <c r="B17" s="7" t="s">
        <v>22</v>
      </c>
      <c r="C17" s="7" t="s">
        <v>15</v>
      </c>
      <c r="D17" s="17"/>
      <c r="E17" s="1"/>
      <c r="F17" s="8">
        <f t="shared" si="0"/>
        <v>0</v>
      </c>
    </row>
    <row r="18" spans="1:6" x14ac:dyDescent="0.25">
      <c r="A18" s="9" t="s">
        <v>23</v>
      </c>
      <c r="B18" s="9" t="s">
        <v>24</v>
      </c>
      <c r="C18" s="7"/>
      <c r="D18" s="7"/>
      <c r="E18" s="7"/>
      <c r="F18" s="8">
        <f>F10+F11+F12+F13+F14+F15+F16+F17</f>
        <v>0</v>
      </c>
    </row>
    <row r="21" spans="1:6" ht="23.25" x14ac:dyDescent="0.25">
      <c r="A21" s="5" t="s">
        <v>25</v>
      </c>
    </row>
    <row r="23" spans="1:6" ht="60" x14ac:dyDescent="0.25">
      <c r="A23" s="7" t="s">
        <v>1</v>
      </c>
      <c r="B23" s="7" t="s">
        <v>2</v>
      </c>
      <c r="C23" s="7" t="s">
        <v>3</v>
      </c>
      <c r="D23" s="10" t="s">
        <v>66</v>
      </c>
      <c r="E23" s="7" t="s">
        <v>4</v>
      </c>
      <c r="F23" s="7" t="s">
        <v>5</v>
      </c>
    </row>
    <row r="24" spans="1:6" ht="30" x14ac:dyDescent="0.25">
      <c r="A24" s="7" t="s">
        <v>26</v>
      </c>
      <c r="B24" s="7" t="s">
        <v>27</v>
      </c>
      <c r="C24" s="7" t="s">
        <v>15</v>
      </c>
      <c r="D24" s="17"/>
      <c r="E24" s="1"/>
      <c r="F24" s="8">
        <f t="shared" ref="F24:F29" si="1">E24*D24</f>
        <v>0</v>
      </c>
    </row>
    <row r="25" spans="1:6" x14ac:dyDescent="0.25">
      <c r="A25" s="7" t="s">
        <v>28</v>
      </c>
      <c r="B25" s="7" t="s">
        <v>29</v>
      </c>
      <c r="C25" s="7" t="s">
        <v>58</v>
      </c>
      <c r="D25" s="17"/>
      <c r="E25" s="1"/>
      <c r="F25" s="8">
        <f t="shared" si="1"/>
        <v>0</v>
      </c>
    </row>
    <row r="26" spans="1:6" x14ac:dyDescent="0.25">
      <c r="A26" s="7" t="s">
        <v>30</v>
      </c>
      <c r="B26" s="7" t="s">
        <v>31</v>
      </c>
      <c r="C26" s="7" t="s">
        <v>58</v>
      </c>
      <c r="D26" s="17"/>
      <c r="E26" s="1"/>
      <c r="F26" s="8">
        <f t="shared" si="1"/>
        <v>0</v>
      </c>
    </row>
    <row r="27" spans="1:6" x14ac:dyDescent="0.25">
      <c r="A27" s="7" t="s">
        <v>32</v>
      </c>
      <c r="B27" s="7" t="s">
        <v>33</v>
      </c>
      <c r="C27" s="7" t="s">
        <v>58</v>
      </c>
      <c r="D27" s="17"/>
      <c r="E27" s="1"/>
      <c r="F27" s="8">
        <f t="shared" si="1"/>
        <v>0</v>
      </c>
    </row>
    <row r="28" spans="1:6" x14ac:dyDescent="0.25">
      <c r="A28" s="7" t="s">
        <v>34</v>
      </c>
      <c r="B28" s="7" t="s">
        <v>64</v>
      </c>
      <c r="C28" s="7" t="s">
        <v>58</v>
      </c>
      <c r="D28" s="17"/>
      <c r="E28" s="1"/>
      <c r="F28" s="8">
        <f t="shared" si="1"/>
        <v>0</v>
      </c>
    </row>
    <row r="29" spans="1:6" x14ac:dyDescent="0.25">
      <c r="A29" s="7" t="s">
        <v>63</v>
      </c>
      <c r="B29" s="7" t="s">
        <v>35</v>
      </c>
      <c r="C29" s="7" t="s">
        <v>58</v>
      </c>
      <c r="D29" s="17"/>
      <c r="E29" s="1"/>
      <c r="F29" s="8">
        <f t="shared" si="1"/>
        <v>0</v>
      </c>
    </row>
    <row r="30" spans="1:6" x14ac:dyDescent="0.25">
      <c r="A30" s="9" t="s">
        <v>36</v>
      </c>
      <c r="B30" s="9" t="s">
        <v>24</v>
      </c>
      <c r="C30" s="7"/>
      <c r="D30" s="7"/>
      <c r="E30" s="7"/>
      <c r="F30" s="8">
        <f>F24+F25+F26+F27+F28+F29</f>
        <v>0</v>
      </c>
    </row>
    <row r="33" spans="1:6" ht="23.25" x14ac:dyDescent="0.25">
      <c r="A33" s="5" t="s">
        <v>37</v>
      </c>
    </row>
    <row r="35" spans="1:6" ht="60" x14ac:dyDescent="0.25">
      <c r="A35" s="7" t="s">
        <v>1</v>
      </c>
      <c r="B35" s="7" t="s">
        <v>2</v>
      </c>
      <c r="C35" s="7" t="s">
        <v>3</v>
      </c>
      <c r="D35" s="10" t="s">
        <v>66</v>
      </c>
      <c r="E35" s="7" t="s">
        <v>4</v>
      </c>
      <c r="F35" s="7" t="s">
        <v>5</v>
      </c>
    </row>
    <row r="36" spans="1:6" x14ac:dyDescent="0.25">
      <c r="A36" s="7" t="s">
        <v>38</v>
      </c>
      <c r="B36" s="7" t="s">
        <v>39</v>
      </c>
      <c r="C36" s="7" t="s">
        <v>8</v>
      </c>
      <c r="D36" s="17"/>
      <c r="E36" s="1"/>
      <c r="F36" s="8">
        <f t="shared" ref="F36:F42" si="2">E36*D36</f>
        <v>0</v>
      </c>
    </row>
    <row r="37" spans="1:6" x14ac:dyDescent="0.25">
      <c r="A37" s="7" t="s">
        <v>40</v>
      </c>
      <c r="B37" s="7" t="s">
        <v>41</v>
      </c>
      <c r="C37" s="7" t="s">
        <v>8</v>
      </c>
      <c r="D37" s="17"/>
      <c r="E37" s="1"/>
      <c r="F37" s="8">
        <f t="shared" si="2"/>
        <v>0</v>
      </c>
    </row>
    <row r="38" spans="1:6" x14ac:dyDescent="0.25">
      <c r="A38" s="7" t="s">
        <v>42</v>
      </c>
      <c r="B38" s="7" t="s">
        <v>43</v>
      </c>
      <c r="C38" s="7" t="s">
        <v>8</v>
      </c>
      <c r="D38" s="17"/>
      <c r="E38" s="1"/>
      <c r="F38" s="8">
        <f t="shared" si="2"/>
        <v>0</v>
      </c>
    </row>
    <row r="39" spans="1:6" x14ac:dyDescent="0.25">
      <c r="A39" s="7" t="s">
        <v>44</v>
      </c>
      <c r="B39" s="7" t="s">
        <v>45</v>
      </c>
      <c r="C39" s="7" t="s">
        <v>8</v>
      </c>
      <c r="D39" s="17"/>
      <c r="E39" s="1"/>
      <c r="F39" s="8">
        <f t="shared" si="2"/>
        <v>0</v>
      </c>
    </row>
    <row r="40" spans="1:6" x14ac:dyDescent="0.25">
      <c r="A40" s="7" t="s">
        <v>46</v>
      </c>
      <c r="B40" s="7" t="s">
        <v>47</v>
      </c>
      <c r="C40" s="7" t="s">
        <v>8</v>
      </c>
      <c r="D40" s="17"/>
      <c r="E40" s="1"/>
      <c r="F40" s="8">
        <f t="shared" si="2"/>
        <v>0</v>
      </c>
    </row>
    <row r="41" spans="1:6" x14ac:dyDescent="0.25">
      <c r="A41" s="7" t="s">
        <v>48</v>
      </c>
      <c r="B41" s="7" t="s">
        <v>49</v>
      </c>
      <c r="C41" s="7" t="s">
        <v>8</v>
      </c>
      <c r="D41" s="17"/>
      <c r="E41" s="1"/>
      <c r="F41" s="8">
        <f t="shared" si="2"/>
        <v>0</v>
      </c>
    </row>
    <row r="42" spans="1:6" x14ac:dyDescent="0.25">
      <c r="A42" s="7" t="s">
        <v>50</v>
      </c>
      <c r="B42" s="7" t="s">
        <v>51</v>
      </c>
      <c r="C42" s="7" t="s">
        <v>8</v>
      </c>
      <c r="D42" s="17"/>
      <c r="E42" s="1"/>
      <c r="F42" s="8">
        <f t="shared" si="2"/>
        <v>0</v>
      </c>
    </row>
    <row r="43" spans="1:6" x14ac:dyDescent="0.25">
      <c r="A43" s="9" t="s">
        <v>52</v>
      </c>
      <c r="B43" s="9" t="s">
        <v>24</v>
      </c>
      <c r="C43" s="7"/>
      <c r="D43" s="7"/>
      <c r="E43" s="7"/>
      <c r="F43" s="8">
        <f>F42+F41+F40+F39+F38+F37+F36</f>
        <v>0</v>
      </c>
    </row>
    <row r="45" spans="1:6" ht="23.25" x14ac:dyDescent="0.25">
      <c r="A45" s="5" t="s">
        <v>53</v>
      </c>
    </row>
    <row r="47" spans="1:6" x14ac:dyDescent="0.25">
      <c r="A47" s="7" t="s">
        <v>54</v>
      </c>
      <c r="B47" s="8"/>
    </row>
    <row r="48" spans="1:6" x14ac:dyDescent="0.25">
      <c r="A48" s="7" t="s">
        <v>55</v>
      </c>
      <c r="B48" s="8">
        <f>F18</f>
        <v>0</v>
      </c>
    </row>
    <row r="49" spans="1:25" x14ac:dyDescent="0.25">
      <c r="A49" s="7" t="s">
        <v>56</v>
      </c>
      <c r="B49" s="8">
        <f>F30</f>
        <v>0</v>
      </c>
    </row>
    <row r="50" spans="1:25" x14ac:dyDescent="0.25">
      <c r="A50" s="7" t="s">
        <v>57</v>
      </c>
      <c r="B50" s="8">
        <f>F43</f>
        <v>0</v>
      </c>
    </row>
    <row r="51" spans="1:25" x14ac:dyDescent="0.25">
      <c r="A51" s="9" t="s">
        <v>59</v>
      </c>
      <c r="B51" s="11">
        <f>B48+B49+B50</f>
        <v>0</v>
      </c>
    </row>
    <row r="52" spans="1:25" x14ac:dyDescent="0.25">
      <c r="A52" s="9" t="s">
        <v>60</v>
      </c>
      <c r="B52" s="12">
        <f>B51*0.21</f>
        <v>0</v>
      </c>
    </row>
    <row r="53" spans="1:25" x14ac:dyDescent="0.25">
      <c r="A53" s="9" t="s">
        <v>61</v>
      </c>
      <c r="B53" s="12">
        <f>B51*1.21</f>
        <v>0</v>
      </c>
    </row>
    <row r="54" spans="1:25" x14ac:dyDescent="0.25">
      <c r="A54" s="9"/>
      <c r="B54" s="13"/>
    </row>
    <row r="55" spans="1:25" x14ac:dyDescent="0.25">
      <c r="A55" s="14" t="s">
        <v>71</v>
      </c>
      <c r="B55" s="14"/>
    </row>
    <row r="56" spans="1:25" x14ac:dyDescent="0.25">
      <c r="A56" s="15" t="s">
        <v>67</v>
      </c>
      <c r="B56" s="13"/>
    </row>
    <row r="57" spans="1:25" x14ac:dyDescent="0.25">
      <c r="A57" s="16" t="s">
        <v>68</v>
      </c>
      <c r="B57" s="15" t="s">
        <v>69</v>
      </c>
    </row>
    <row r="58" spans="1:25" x14ac:dyDescent="0.25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spans="1:25" x14ac:dyDescent="0.25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</row>
    <row r="60" spans="1:25" x14ac:dyDescent="0.25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</row>
    <row r="61" spans="1:25" x14ac:dyDescent="0.25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</row>
    <row r="62" spans="1:25" x14ac:dyDescent="0.25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</row>
    <row r="63" spans="1:25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</row>
    <row r="64" spans="1:25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</row>
    <row r="65" spans="1:25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</row>
    <row r="66" spans="1:25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</row>
    <row r="67" spans="1:25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</row>
    <row r="68" spans="1:25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</row>
    <row r="69" spans="1:25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</row>
    <row r="70" spans="1:25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</row>
    <row r="71" spans="1:25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</row>
    <row r="72" spans="1:25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</row>
    <row r="73" spans="1:25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</row>
    <row r="74" spans="1:25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</row>
    <row r="75" spans="1:25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</row>
    <row r="76" spans="1:25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</row>
    <row r="77" spans="1:25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</row>
    <row r="78" spans="1:25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</row>
    <row r="79" spans="1:25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</row>
    <row r="80" spans="1:25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</row>
    <row r="81" spans="1:25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</row>
    <row r="82" spans="1:25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</row>
    <row r="83" spans="1:25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</row>
    <row r="84" spans="1:25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</row>
    <row r="85" spans="1:25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</row>
    <row r="86" spans="1:25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</row>
    <row r="87" spans="1:25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</row>
    <row r="88" spans="1:25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</row>
    <row r="89" spans="1:25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</row>
    <row r="90" spans="1:25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</row>
    <row r="91" spans="1:25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</row>
    <row r="92" spans="1:25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</row>
    <row r="93" spans="1:25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</row>
    <row r="94" spans="1:25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</row>
    <row r="95" spans="1:25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</row>
    <row r="96" spans="1:25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spans="1:25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</row>
    <row r="98" spans="1:25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spans="1:25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</row>
    <row r="100" spans="1:25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spans="1:25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</row>
    <row r="102" spans="1:25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</row>
    <row r="103" spans="1:25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</row>
    <row r="104" spans="1:25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</row>
    <row r="105" spans="1:25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</row>
    <row r="106" spans="1:25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</row>
    <row r="107" spans="1:25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</row>
    <row r="108" spans="1:25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1:25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</row>
    <row r="110" spans="1:25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</row>
    <row r="111" spans="1:25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</row>
    <row r="112" spans="1:25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</row>
    <row r="113" spans="1:25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spans="1:25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</row>
    <row r="115" spans="1:25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spans="1:25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spans="1:25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</row>
    <row r="118" spans="1:25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spans="1:25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spans="1:25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spans="1:25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spans="1:25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1:25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1:25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1:25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1:25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1:25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1:25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1:25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1:25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1:25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1:25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1:25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1:25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1:25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1:25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1:25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1:25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1:25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1:25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1:25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1:25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1:25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1:25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1:25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1:25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1:25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1:25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1:25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1:25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1:25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1:25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1:25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1:25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1:25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1:25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1:25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1:25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1:25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1:25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1:25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1:25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1:25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1:25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1:25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1:25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1:25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  <row r="174" spans="1:25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</row>
  </sheetData>
  <sheetProtection algorithmName="SHA-512" hashValue="y8Rif9kmMloKtGb5y9FGSrkQHXCqWeuSowHua/yGXAF0D9eZqX3uC90gwxN7wmQ0+U0ITENMrZY0k2TPnCrCbA==" saltValue="1MOk9tpy2e7qndor/XVWyw==" spinCount="100000" sheet="1" objects="1" scenarios="1"/>
  <mergeCells count="2">
    <mergeCell ref="A3:D5"/>
    <mergeCell ref="A55:B55"/>
  </mergeCells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Rozpočtová tabulka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Příkazký</dc:creator>
  <cp:lastModifiedBy>Jan Příkazký</cp:lastModifiedBy>
  <cp:lastPrinted>2026-01-22T06:47:34Z</cp:lastPrinted>
  <dcterms:created xsi:type="dcterms:W3CDTF">2025-12-16T11:39:37Z</dcterms:created>
  <dcterms:modified xsi:type="dcterms:W3CDTF">2026-02-11T10:15:06Z</dcterms:modified>
</cp:coreProperties>
</file>