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anicko\Desktop\VZ\VZMR\MR12_2026 - ČRo Plzeň - výměna oken v 3.NP v atriu\k vyhlášení\"/>
    </mc:Choice>
  </mc:AlternateContent>
  <xr:revisionPtr revIDLastSave="0" documentId="13_ncr:1_{5117266F-ED8C-4D94-952D-2A860FFCA07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ČRo PL - okna 2.NP" sheetId="4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G29" i="4" l="1"/>
  <c r="G28" i="4"/>
  <c r="G27" i="4"/>
  <c r="G26" i="4"/>
  <c r="G25" i="4"/>
  <c r="G24" i="4"/>
  <c r="G23" i="4"/>
  <c r="G22" i="4"/>
  <c r="G32" i="4" l="1"/>
  <c r="G34" i="4"/>
  <c r="G35" i="4" s="1"/>
</calcChain>
</file>

<file path=xl/sharedStrings.xml><?xml version="1.0" encoding="utf-8"?>
<sst xmlns="http://schemas.openxmlformats.org/spreadsheetml/2006/main" count="53" uniqueCount="40">
  <si>
    <t>Položka</t>
  </si>
  <si>
    <t>Datum:</t>
  </si>
  <si>
    <t>Zhotovitel:</t>
  </si>
  <si>
    <t>IČ :</t>
  </si>
  <si>
    <t>Popis položky</t>
  </si>
  <si>
    <t>Množství</t>
  </si>
  <si>
    <t>Cena celkem  (bez DPH)</t>
  </si>
  <si>
    <t>Předmět díla :</t>
  </si>
  <si>
    <t>-</t>
  </si>
  <si>
    <t>kpl</t>
  </si>
  <si>
    <t>Průběžný a závěrečný úklid všech dotčených prostor</t>
  </si>
  <si>
    <t>Sazba DPH (%) :</t>
  </si>
  <si>
    <t>DPH :</t>
  </si>
  <si>
    <t>pozn.:</t>
  </si>
  <si>
    <t>Takto barevná pole vyplní uchazeč</t>
  </si>
  <si>
    <t>Měrná jed.</t>
  </si>
  <si>
    <t>vrchní kování pohledově podobné kování původnímu</t>
  </si>
  <si>
    <t>ks</t>
  </si>
  <si>
    <t>Lokální oprava malby</t>
  </si>
  <si>
    <t xml:space="preserve">Demontáž a ekologická  likvidace původních výplní </t>
  </si>
  <si>
    <t>izolační trojsklo 4-14-4-14-4, barva distančních rámečků přizpůsobená barvě oken (hnědá)</t>
  </si>
  <si>
    <t>přidané dřevěné okapnice kvůli napodobení původního vzhledu</t>
  </si>
  <si>
    <t>Doprava, lešení a ostatní VRN</t>
  </si>
  <si>
    <t>Těsnění spár páskami a zednické začištění</t>
  </si>
  <si>
    <t>pokud by výměna starých a nových oken v jednotlivých místnostech neproběhla během jednoho dne, osadí zhotovitel pevné provizorní průsvitné výplně</t>
  </si>
  <si>
    <t>Popis požadovaného provedení oken :</t>
  </si>
  <si>
    <t>ČRo Plzeň - výměna posuvných oken v 3.NP v atriu</t>
  </si>
  <si>
    <t>Předmětem díla je výroba a montáž replik oken za sestavy pevných a posuvných oken typu HS portál v objektu ČRo Plzeň. Součástí předmětu plnění je vypracování dílenské dokumentace dle vzorového řešení oken z 1. etapy (bez venkovních mříží) v souladu s Rozhodnutím Magistrátu města Plzně.</t>
  </si>
  <si>
    <t>okna jsou sdružena do celkem šesti sestav, s tím, že v každé sestavě jsou vždy čtyři křídla (dvě krajní křídla pevná a dvě vnitřní křídla posuvná typu HS portal)</t>
  </si>
  <si>
    <t>materiál dub s lazurovacím lakem, včetně vnitřního parapetu a obložení ostění a nadpraží - barevný odstín obdobný jako u oken v 1. etapě</t>
  </si>
  <si>
    <t>venkovní parapet - plech, barva RAL dle výběru z katalogu - stejná jako v 1. etapě</t>
  </si>
  <si>
    <t>Výrobní dokumentace a její odsouhlasení Odborem pam. péče MMP</t>
  </si>
  <si>
    <r>
      <t>vnitřní vertikální lamelová posuvná žaluzie, barva bílá, látka standard, výš</t>
    </r>
    <r>
      <rPr>
        <sz val="11"/>
        <rFont val="Calibri"/>
        <family val="2"/>
        <charset val="238"/>
        <scheme val="minor"/>
      </rPr>
      <t>ka cca. 2050 mm</t>
    </r>
    <r>
      <rPr>
        <sz val="11"/>
        <color theme="1"/>
        <rFont val="Calibri"/>
        <family val="2"/>
        <charset val="238"/>
        <scheme val="minor"/>
      </rPr>
      <t>, uchycení  s ohledem na critalové topení v podhledu</t>
    </r>
  </si>
  <si>
    <t>D+M Sestava 3600 x 1700 (č.m. 506 a 528)</t>
  </si>
  <si>
    <t>D+M Sestava 3200 x 1700 (č.m. 502)</t>
  </si>
  <si>
    <t>PŘÍLOHA Č. 3 - SOUPIS PRACÍ - TABULKA PRO VÝPOČET NABÍDKOVÉ CENY</t>
  </si>
  <si>
    <t>Tabulka pro výpočet nabídkové ceny :</t>
  </si>
  <si>
    <t>Jednot.          Cena v Kč bez DPH</t>
  </si>
  <si>
    <t>Celková cena v Kč (bez DPH) :</t>
  </si>
  <si>
    <t>Celková cena v Kč včetně DPH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</si>
</sst>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s_-;\-* #,##0\ _K_č_s_-;_-* &quot;-&quot;\ _K_č_s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Courier"/>
      <family val="1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1"/>
      <name val="?? ?????"/>
      <charset val="128"/>
    </font>
    <font>
      <sz val="11"/>
      <name val="?? ?????"/>
      <family val="3"/>
      <charset val="12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9" fillId="0" borderId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0" fontId="10" fillId="0" borderId="1" xfId="1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165" fontId="0" fillId="0" borderId="0" xfId="0" applyNumberFormat="1"/>
    <xf numFmtId="0" fontId="1" fillId="0" borderId="2" xfId="0" applyFont="1" applyBorder="1" applyAlignment="1">
      <alignment horizontal="left"/>
    </xf>
    <xf numFmtId="0" fontId="10" fillId="0" borderId="1" xfId="1" applyFont="1" applyBorder="1" applyAlignment="1">
      <alignment horizontal="center" vertical="top"/>
    </xf>
    <xf numFmtId="165" fontId="10" fillId="0" borderId="1" xfId="1" applyNumberFormat="1" applyFont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0" fillId="2" borderId="1" xfId="0" applyFill="1" applyBorder="1" applyAlignment="1" applyProtection="1">
      <alignment horizontal="right"/>
      <protection locked="0"/>
    </xf>
    <xf numFmtId="0" fontId="3" fillId="0" borderId="1" xfId="0" applyFont="1" applyBorder="1"/>
    <xf numFmtId="0" fontId="0" fillId="2" borderId="1" xfId="0" applyFill="1" applyBorder="1" applyAlignment="1">
      <alignment horizontal="left"/>
    </xf>
    <xf numFmtId="3" fontId="0" fillId="0" borderId="1" xfId="0" applyNumberFormat="1" applyBorder="1" applyAlignment="1">
      <alignment horizontal="right" vertical="top" indent="1"/>
    </xf>
    <xf numFmtId="3" fontId="0" fillId="0" borderId="0" xfId="0" applyNumberFormat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0" fillId="2" borderId="1" xfId="0" applyNumberFormat="1" applyFill="1" applyBorder="1" applyAlignment="1">
      <alignment horizontal="right" indent="1"/>
    </xf>
    <xf numFmtId="0" fontId="0" fillId="0" borderId="0" xfId="0" applyAlignment="1">
      <alignment vertical="center"/>
    </xf>
    <xf numFmtId="14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10" fillId="0" borderId="1" xfId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165" fontId="10" fillId="0" borderId="1" xfId="1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</cellXfs>
  <cellStyles count="20">
    <cellStyle name="_Evobus" xfId="4" xr:uid="{00000000-0005-0000-0000-000000000000}"/>
    <cellStyle name="_Evobus_1" xfId="5" xr:uid="{00000000-0005-0000-0000-000001000000}"/>
    <cellStyle name="_Evobus_2" xfId="6" xr:uid="{00000000-0005-0000-0000-000002000000}"/>
    <cellStyle name="čárky [0]_Cenový rozpočet - PANASONIC 3" xfId="7" xr:uid="{00000000-0005-0000-0000-000003000000}"/>
    <cellStyle name="Nedefinován" xfId="2" xr:uid="{00000000-0005-0000-0000-000004000000}"/>
    <cellStyle name="Normální" xfId="0" builtinId="0"/>
    <cellStyle name="Normální 10" xfId="19" xr:uid="{00000000-0005-0000-0000-000006000000}"/>
    <cellStyle name="Normální 2" xfId="1" xr:uid="{00000000-0005-0000-0000-000007000000}"/>
    <cellStyle name="normální 2 2" xfId="8" xr:uid="{00000000-0005-0000-0000-000008000000}"/>
    <cellStyle name="Normální 3" xfId="3" xr:uid="{00000000-0005-0000-0000-000009000000}"/>
    <cellStyle name="Normální 4" xfId="13" xr:uid="{00000000-0005-0000-0000-00000A000000}"/>
    <cellStyle name="Normální 5" xfId="14" xr:uid="{00000000-0005-0000-0000-00000B000000}"/>
    <cellStyle name="Normální 6" xfId="15" xr:uid="{00000000-0005-0000-0000-00000C000000}"/>
    <cellStyle name="Normální 7" xfId="16" xr:uid="{00000000-0005-0000-0000-00000D000000}"/>
    <cellStyle name="Normální 8" xfId="17" xr:uid="{00000000-0005-0000-0000-00000E000000}"/>
    <cellStyle name="Normální 9" xfId="18" xr:uid="{00000000-0005-0000-0000-00000F000000}"/>
    <cellStyle name="Styl 1" xfId="9" xr:uid="{00000000-0005-0000-0000-000010000000}"/>
    <cellStyle name="Styl 1 2" xfId="10" xr:uid="{00000000-0005-0000-0000-000011000000}"/>
    <cellStyle name="Styl 1_Hala B1.2 Bor-CTP-23.1.13" xfId="11" xr:uid="{00000000-0005-0000-0000-000012000000}"/>
    <cellStyle name="Styl 2" xfId="1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19" workbookViewId="0">
      <selection activeCell="F22" sqref="F22"/>
    </sheetView>
  </sheetViews>
  <sheetFormatPr defaultRowHeight="15"/>
  <cols>
    <col min="1" max="1" width="1.28515625" customWidth="1"/>
    <col min="2" max="2" width="9.85546875" customWidth="1"/>
    <col min="3" max="3" width="41" customWidth="1"/>
    <col min="7" max="7" width="10.42578125" customWidth="1"/>
  </cols>
  <sheetData>
    <row r="1" spans="1:8">
      <c r="C1" s="2"/>
      <c r="D1" s="2"/>
    </row>
    <row r="2" spans="1:8" ht="18.75">
      <c r="B2" s="1" t="s">
        <v>35</v>
      </c>
      <c r="C2" s="2"/>
      <c r="D2" s="2"/>
    </row>
    <row r="3" spans="1:8" ht="18.75">
      <c r="B3" s="1"/>
      <c r="C3" s="2"/>
      <c r="D3" s="2"/>
    </row>
    <row r="4" spans="1:8" ht="18.75">
      <c r="B4" s="1" t="s">
        <v>26</v>
      </c>
      <c r="C4" s="2"/>
      <c r="D4" s="2"/>
    </row>
    <row r="5" spans="1:8">
      <c r="B5" s="4"/>
      <c r="C5" s="4"/>
      <c r="D5" s="4"/>
    </row>
    <row r="6" spans="1:8">
      <c r="B6" s="8" t="s">
        <v>7</v>
      </c>
      <c r="C6" s="2"/>
      <c r="D6" s="2"/>
    </row>
    <row r="7" spans="1:8" ht="61.15" customHeight="1">
      <c r="B7" s="37" t="s">
        <v>27</v>
      </c>
      <c r="C7" s="37"/>
      <c r="D7" s="37"/>
      <c r="E7" s="37"/>
      <c r="F7" s="37"/>
      <c r="G7" s="37"/>
    </row>
    <row r="8" spans="1:8">
      <c r="B8" s="37"/>
      <c r="C8" s="37"/>
      <c r="D8" s="37"/>
      <c r="E8" s="37"/>
      <c r="F8" s="37"/>
      <c r="G8" s="37"/>
    </row>
    <row r="9" spans="1:8">
      <c r="B9" s="9" t="s">
        <v>25</v>
      </c>
      <c r="C9" s="28"/>
      <c r="D9" s="28"/>
      <c r="E9" s="28"/>
      <c r="F9" s="28"/>
      <c r="G9" s="28"/>
    </row>
    <row r="10" spans="1:8" ht="27.6" customHeight="1">
      <c r="B10" s="30" t="s">
        <v>8</v>
      </c>
      <c r="C10" s="38" t="s">
        <v>28</v>
      </c>
      <c r="D10" s="38"/>
      <c r="E10" s="38"/>
      <c r="F10" s="38"/>
      <c r="G10" s="38"/>
    </row>
    <row r="11" spans="1:8" ht="31.9" customHeight="1">
      <c r="B11" s="10" t="s">
        <v>8</v>
      </c>
      <c r="C11" s="39" t="s">
        <v>29</v>
      </c>
      <c r="D11" s="39"/>
      <c r="E11" s="39"/>
      <c r="F11" s="39"/>
      <c r="G11" s="39"/>
    </row>
    <row r="12" spans="1:8" ht="16.899999999999999" customHeight="1">
      <c r="B12" s="10" t="s">
        <v>8</v>
      </c>
      <c r="C12" s="36" t="s">
        <v>21</v>
      </c>
      <c r="D12" s="36"/>
      <c r="E12" s="36"/>
      <c r="F12" s="36"/>
      <c r="G12" s="36"/>
    </row>
    <row r="13" spans="1:8">
      <c r="B13" s="10" t="s">
        <v>8</v>
      </c>
      <c r="C13" s="39" t="s">
        <v>16</v>
      </c>
      <c r="D13" s="39"/>
      <c r="E13" s="39"/>
      <c r="F13" s="39"/>
      <c r="G13" s="39"/>
    </row>
    <row r="14" spans="1:8">
      <c r="B14" s="10" t="s">
        <v>8</v>
      </c>
      <c r="C14" s="39" t="s">
        <v>20</v>
      </c>
      <c r="D14" s="39"/>
      <c r="E14" s="39"/>
      <c r="F14" s="39"/>
      <c r="G14" s="39"/>
    </row>
    <row r="15" spans="1:8">
      <c r="B15" s="10" t="s">
        <v>8</v>
      </c>
      <c r="C15" s="39" t="s">
        <v>30</v>
      </c>
      <c r="D15" s="39"/>
      <c r="E15" s="39"/>
      <c r="F15" s="39"/>
      <c r="G15" s="39"/>
    </row>
    <row r="16" spans="1:8" ht="26.65" customHeight="1">
      <c r="A16" s="26"/>
      <c r="B16" s="10" t="s">
        <v>8</v>
      </c>
      <c r="C16" s="36" t="s">
        <v>32</v>
      </c>
      <c r="D16" s="36"/>
      <c r="E16" s="36"/>
      <c r="F16" s="36"/>
      <c r="G16" s="36"/>
      <c r="H16" s="26"/>
    </row>
    <row r="17" spans="1:8" ht="24.4" customHeight="1">
      <c r="A17" s="26"/>
      <c r="B17" s="10" t="s">
        <v>8</v>
      </c>
      <c r="C17" s="36" t="s">
        <v>24</v>
      </c>
      <c r="D17" s="36"/>
      <c r="E17" s="36"/>
      <c r="F17" s="36"/>
      <c r="G17" s="36"/>
      <c r="H17" s="26"/>
    </row>
    <row r="18" spans="1:8">
      <c r="B18" s="10"/>
      <c r="C18" s="28"/>
      <c r="D18" s="28"/>
      <c r="E18" s="28"/>
      <c r="F18" s="28"/>
      <c r="G18" s="28"/>
    </row>
    <row r="19" spans="1:8">
      <c r="B19" s="33" t="s">
        <v>36</v>
      </c>
      <c r="C19" s="33"/>
      <c r="D19" s="33"/>
    </row>
    <row r="20" spans="1:8">
      <c r="B20" s="15"/>
      <c r="C20" s="15"/>
      <c r="D20" s="15"/>
    </row>
    <row r="21" spans="1:8" ht="60">
      <c r="A21" s="5"/>
      <c r="B21" s="6" t="s">
        <v>0</v>
      </c>
      <c r="C21" s="7" t="s">
        <v>4</v>
      </c>
      <c r="D21" s="6" t="s">
        <v>15</v>
      </c>
      <c r="E21" s="6" t="s">
        <v>5</v>
      </c>
      <c r="F21" s="6" t="s">
        <v>37</v>
      </c>
      <c r="G21" s="6" t="s">
        <v>6</v>
      </c>
      <c r="H21" s="5"/>
    </row>
    <row r="22" spans="1:8">
      <c r="A22" s="18"/>
      <c r="B22" s="13">
        <v>1</v>
      </c>
      <c r="C22" s="31" t="s">
        <v>33</v>
      </c>
      <c r="D22" s="29" t="s">
        <v>17</v>
      </c>
      <c r="E22" s="32">
        <v>5</v>
      </c>
      <c r="F22" s="12"/>
      <c r="G22" s="22">
        <f>E22*F22</f>
        <v>0</v>
      </c>
      <c r="H22" s="18"/>
    </row>
    <row r="23" spans="1:8">
      <c r="A23" s="18"/>
      <c r="B23" s="13">
        <v>2</v>
      </c>
      <c r="C23" s="31" t="s">
        <v>34</v>
      </c>
      <c r="D23" s="29" t="s">
        <v>17</v>
      </c>
      <c r="E23" s="32">
        <v>1</v>
      </c>
      <c r="F23" s="12"/>
      <c r="G23" s="22">
        <f t="shared" ref="G23:G27" si="0">E23*F23</f>
        <v>0</v>
      </c>
      <c r="H23" s="18"/>
    </row>
    <row r="24" spans="1:8">
      <c r="A24" s="18"/>
      <c r="B24" s="13">
        <v>3</v>
      </c>
      <c r="C24" s="7" t="s">
        <v>23</v>
      </c>
      <c r="D24" s="16" t="s">
        <v>9</v>
      </c>
      <c r="E24" s="17">
        <v>1</v>
      </c>
      <c r="F24" s="12"/>
      <c r="G24" s="22">
        <f t="shared" si="0"/>
        <v>0</v>
      </c>
      <c r="H24" s="18"/>
    </row>
    <row r="25" spans="1:8">
      <c r="A25" s="18"/>
      <c r="B25" s="13">
        <v>4</v>
      </c>
      <c r="C25" s="7" t="s">
        <v>18</v>
      </c>
      <c r="D25" s="16" t="s">
        <v>9</v>
      </c>
      <c r="E25" s="17">
        <v>1</v>
      </c>
      <c r="F25" s="12"/>
      <c r="G25" s="22">
        <f t="shared" si="0"/>
        <v>0</v>
      </c>
      <c r="H25" s="18"/>
    </row>
    <row r="26" spans="1:8" ht="30">
      <c r="A26" s="18"/>
      <c r="B26" s="13">
        <v>5</v>
      </c>
      <c r="C26" s="11" t="s">
        <v>19</v>
      </c>
      <c r="D26" s="16" t="s">
        <v>9</v>
      </c>
      <c r="E26" s="17">
        <v>1</v>
      </c>
      <c r="F26" s="12"/>
      <c r="G26" s="22">
        <f t="shared" si="0"/>
        <v>0</v>
      </c>
      <c r="H26" s="18"/>
    </row>
    <row r="27" spans="1:8" ht="30">
      <c r="A27" s="18"/>
      <c r="B27" s="13">
        <v>6</v>
      </c>
      <c r="C27" s="11" t="s">
        <v>10</v>
      </c>
      <c r="D27" s="16" t="s">
        <v>9</v>
      </c>
      <c r="E27" s="17">
        <v>1</v>
      </c>
      <c r="F27" s="12"/>
      <c r="G27" s="22">
        <f t="shared" si="0"/>
        <v>0</v>
      </c>
      <c r="H27" s="18"/>
    </row>
    <row r="28" spans="1:8">
      <c r="A28" s="18"/>
      <c r="B28" s="13">
        <v>7</v>
      </c>
      <c r="C28" s="11" t="s">
        <v>22</v>
      </c>
      <c r="D28" s="16" t="s">
        <v>9</v>
      </c>
      <c r="E28" s="17">
        <v>1</v>
      </c>
      <c r="F28" s="12"/>
      <c r="G28" s="22">
        <f>E28*F28</f>
        <v>0</v>
      </c>
      <c r="H28" s="18"/>
    </row>
    <row r="29" spans="1:8" ht="30">
      <c r="A29" s="18"/>
      <c r="B29" s="13">
        <v>8</v>
      </c>
      <c r="C29" s="11" t="s">
        <v>31</v>
      </c>
      <c r="D29" s="16" t="s">
        <v>9</v>
      </c>
      <c r="E29" s="17">
        <v>1</v>
      </c>
      <c r="F29" s="12"/>
      <c r="G29" s="22">
        <f>E29*F29</f>
        <v>0</v>
      </c>
      <c r="H29" s="18"/>
    </row>
    <row r="30" spans="1:8">
      <c r="B30" s="9"/>
      <c r="C30" s="4"/>
      <c r="D30" s="4"/>
      <c r="G30" s="23"/>
    </row>
    <row r="31" spans="1:8">
      <c r="C31" s="2"/>
      <c r="D31" s="2"/>
      <c r="E31" s="14"/>
      <c r="G31" s="23"/>
    </row>
    <row r="32" spans="1:8">
      <c r="B32" s="34" t="s">
        <v>38</v>
      </c>
      <c r="C32" s="34"/>
      <c r="D32" s="34"/>
      <c r="E32" s="34"/>
      <c r="F32" s="34"/>
      <c r="G32" s="24">
        <f>SUM(G22:G29)</f>
        <v>0</v>
      </c>
    </row>
    <row r="33" spans="2:7">
      <c r="B33" s="35" t="s">
        <v>11</v>
      </c>
      <c r="C33" s="35"/>
      <c r="D33" s="35"/>
      <c r="E33" s="35"/>
      <c r="F33" s="35"/>
      <c r="G33" s="25"/>
    </row>
    <row r="34" spans="2:7">
      <c r="B34" s="35" t="s">
        <v>12</v>
      </c>
      <c r="C34" s="35"/>
      <c r="D34" s="35"/>
      <c r="E34" s="35"/>
      <c r="F34" s="35"/>
      <c r="G34" s="24">
        <f>G32*G33/100</f>
        <v>0</v>
      </c>
    </row>
    <row r="35" spans="2:7">
      <c r="B35" s="34" t="s">
        <v>39</v>
      </c>
      <c r="C35" s="34"/>
      <c r="D35" s="34"/>
      <c r="E35" s="34"/>
      <c r="F35" s="34"/>
      <c r="G35" s="24">
        <f>G32+G34</f>
        <v>0</v>
      </c>
    </row>
    <row r="36" spans="2:7">
      <c r="C36" s="2"/>
    </row>
    <row r="37" spans="2:7">
      <c r="C37" s="2"/>
    </row>
    <row r="38" spans="2:7">
      <c r="C38" s="2"/>
    </row>
    <row r="39" spans="2:7">
      <c r="B39" s="3" t="s">
        <v>1</v>
      </c>
      <c r="C39" s="27"/>
    </row>
    <row r="40" spans="2:7">
      <c r="B40" s="3" t="s">
        <v>2</v>
      </c>
      <c r="C40" s="19"/>
    </row>
    <row r="41" spans="2:7">
      <c r="B41" s="3" t="s">
        <v>3</v>
      </c>
      <c r="C41" s="19"/>
    </row>
    <row r="42" spans="2:7">
      <c r="C42" s="2"/>
    </row>
    <row r="43" spans="2:7">
      <c r="B43" s="20" t="s">
        <v>13</v>
      </c>
      <c r="C43" s="21" t="s">
        <v>14</v>
      </c>
    </row>
    <row r="44" spans="2:7">
      <c r="C44" s="2"/>
      <c r="D44" s="2"/>
      <c r="E44" s="14"/>
    </row>
  </sheetData>
  <sheetProtection sheet="1" objects="1" scenarios="1"/>
  <protectedRanges>
    <protectedRange sqref="F22:F29" name="Oblast4"/>
    <protectedRange sqref="F22:F29" name="Oblast1_1"/>
    <protectedRange sqref="G33" name="Oblast2_1"/>
    <protectedRange sqref="C39:C41" name="Oblast3_1"/>
  </protectedRanges>
  <mergeCells count="15">
    <mergeCell ref="C17:G17"/>
    <mergeCell ref="B7:G7"/>
    <mergeCell ref="B8:G8"/>
    <mergeCell ref="C10:G10"/>
    <mergeCell ref="C11:G11"/>
    <mergeCell ref="C12:G12"/>
    <mergeCell ref="C13:G13"/>
    <mergeCell ref="C14:G14"/>
    <mergeCell ref="C15:G15"/>
    <mergeCell ref="C16:G16"/>
    <mergeCell ref="B19:D19"/>
    <mergeCell ref="B32:F32"/>
    <mergeCell ref="B33:F33"/>
    <mergeCell ref="B34:F34"/>
    <mergeCell ref="B35:F35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FB77CFE8549B4E886036B12EB9AB2A" ma:contentTypeVersion="" ma:contentTypeDescription="Vytvoří nový dokument" ma:contentTypeScope="" ma:versionID="43edc23cd088facda3e930df4a7970ba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C35D1-E802-4DC9-B768-E277EEB45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3E6ED-784F-4624-8AF4-A728444E3D3F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$ListId:dokumentyvz;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AAD894-B28D-4D2F-9DCF-E2268B1FB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ČRo PL - okna 2.NP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Krejčí</dc:creator>
  <cp:lastModifiedBy>Janíčková Iva</cp:lastModifiedBy>
  <cp:lastPrinted>2020-01-14T12:59:38Z</cp:lastPrinted>
  <dcterms:created xsi:type="dcterms:W3CDTF">2014-04-02T10:09:06Z</dcterms:created>
  <dcterms:modified xsi:type="dcterms:W3CDTF">2026-03-25T11:11:29Z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0x01010004FB77CFE8549B4E886036B12EB9AB2A</vt:lpwstr>
  </property>
</Properties>
</file>