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prod\990\checkout\"/>
    </mc:Choice>
  </mc:AlternateContent>
  <xr:revisionPtr revIDLastSave="0" documentId="13_ncr:1_{AE8D3CE8-BB37-45FD-B31B-3D9FA84DFFE8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 s="1"/>
  <c r="E16" i="1"/>
  <c r="G16" i="1" s="1"/>
  <c r="H16" i="1" s="1"/>
  <c r="E18" i="1" l="1"/>
  <c r="G18" i="1" s="1"/>
  <c r="H18" i="1" l="1"/>
  <c r="E19" i="1"/>
  <c r="E17" i="1"/>
  <c r="G17" i="1" s="1"/>
  <c r="E15" i="1"/>
  <c r="G15" i="1" s="1"/>
  <c r="H17" i="1" l="1"/>
  <c r="G19" i="1"/>
  <c r="H19" i="1" s="1"/>
  <c r="H15" i="1"/>
  <c r="E12" i="1" l="1"/>
  <c r="E11" i="1"/>
  <c r="E10" i="1"/>
  <c r="G10" i="1" s="1"/>
  <c r="E9" i="1"/>
  <c r="E8" i="1"/>
  <c r="G8" i="1" s="1"/>
  <c r="E7" i="1"/>
  <c r="E6" i="1"/>
  <c r="E20" i="1" l="1"/>
  <c r="G9" i="1"/>
  <c r="G12" i="1"/>
  <c r="H12" i="1" s="1"/>
  <c r="G11" i="1"/>
  <c r="H11" i="1" s="1"/>
  <c r="H10" i="1"/>
  <c r="H8" i="1"/>
  <c r="G7" i="1"/>
  <c r="H7" i="1" s="1"/>
  <c r="G6" i="1"/>
  <c r="H6" i="1" l="1"/>
  <c r="G20" i="1"/>
  <c r="H9" i="1"/>
  <c r="H20" i="1" l="1"/>
</calcChain>
</file>

<file path=xl/sharedStrings.xml><?xml version="1.0" encoding="utf-8"?>
<sst xmlns="http://schemas.openxmlformats.org/spreadsheetml/2006/main" count="46" uniqueCount="36">
  <si>
    <t>Celková cena v Kč s DPH</t>
  </si>
  <si>
    <t>Specifikace úkonu/materiálu</t>
  </si>
  <si>
    <t>Specifikace ceny</t>
  </si>
  <si>
    <t>Předpokládaný počet úkonů za dobu platnosti rámcové dohody/ks</t>
  </si>
  <si>
    <t>Cena v Kč bez DPH</t>
  </si>
  <si>
    <t>Zákonná sazba DPH - doplňte zákonnou sazbu DPH v %</t>
  </si>
  <si>
    <t>Zákonná sazba DPH - částka v Kč</t>
  </si>
  <si>
    <r>
      <t>Klimatizační jednotka s množstvím chladiva v ekvivalentu 5 tun CO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a více - pravidelná servisní prohlídka v požadovaném rozsahu včetně práce a dopravy</t>
    </r>
  </si>
  <si>
    <t>cena za pravidelnou servisní prohlídku jedné klimatizační sestavy s 1 ks vnější klimatizační jednotky a 1 až 4 ks vnitřních klimatizačních jednotek včetně vylepení revizního/servisního štítku, včetně revize těsnosti na únik chladiva, včetně zápisu do evidenční knihy zařízení s chladivem, včetně práce a dopravy</t>
  </si>
  <si>
    <r>
      <t>Klimatizační jednotka s množstvím chladiva v ekvivalentu do 5 tun CO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- pravidelná servisní prohlídka v požadovaném rozsahu včetně práce a dopravy</t>
    </r>
  </si>
  <si>
    <t>cena za pravidelnou servisní prohlídku jedné klimatizační sestavy s 1 ks vnější klimatizační jednotky a 1 až 4 ks vnitřních klimatizačních jednotek včetně vylepení revizního/servisního štítku, včetně revize těsnosti na únik chladiva, včetně práce a dopravy</t>
  </si>
  <si>
    <t>"Střední"  VZT zařízení (ve specifikaci zařízení uvedena orientační velikost zřízení 2) - pravidelná servisní prohlídka v požadovaném rozsahu včetně práce a dopravy</t>
  </si>
  <si>
    <t>cena za pravidelnou servisní prohlídku 1 ks "středního" VZT zařízení včetně práce a dopravy</t>
  </si>
  <si>
    <t>Práce - havarijní zásah</t>
  </si>
  <si>
    <t>hodinová sazba za 1 pracovníka</t>
  </si>
  <si>
    <t>Doprava - havarijní zásah</t>
  </si>
  <si>
    <t>paušální sazba za 1 výjezd</t>
  </si>
  <si>
    <t>Práce - oprava (nehavarijní), údržba</t>
  </si>
  <si>
    <t>Doprava - oprava (nehavarijní), údržba</t>
  </si>
  <si>
    <t>paušální cena za spotřební materiál sloužící k tvrdému pájení - cena za kpl na jedno sváření</t>
  </si>
  <si>
    <t>Speciální chemie pro čištění zanešených venkovních klimatizačních jednotek</t>
  </si>
  <si>
    <t>cena za 1 litr speciální chemie (cena zahrnuje i případné náklady na opotřebení aplikátorů chemie)</t>
  </si>
  <si>
    <t>Účastník vyplní pouze zeleně označená pole</t>
  </si>
  <si>
    <t xml:space="preserve">Ekologická likvidace odsátého chladiva, resp. předání chladiva k ekologické likvidaci včetně doložení dokladu o odevzdání chladiva k ekologické likvidaci </t>
  </si>
  <si>
    <t>cena za ekologickou likvidaci odsátého chladiva či za odevzdání chladiva k ekologické likvidaci - cena za 1 kg chladiva včetně doložení dokladu o likvidaci chladiva či o jeho odevzdání k ekologické likvidaci - bude účtováno dle skutečnosti; poplatek se nehradí v případě, že dodavatel použije odsátého chladivo k recyklaci a bude ho dále nabízet k využití na trhu</t>
  </si>
  <si>
    <t>Spotřební materiál pro tvrdé pájení (Ag pájka, technické plyny)</t>
  </si>
  <si>
    <t>Příloha č. 5.2. - Tabulka pro výpočet nabídkové ceny</t>
  </si>
  <si>
    <t>Dodání a založení (vypsání) evidenční knihy s chladivem ke stávajícím zařízením</t>
  </si>
  <si>
    <t>cena za dodání a založení (vypsání) 1 ks evidenční knihy s chladivem</t>
  </si>
  <si>
    <t>Pronájem - zapůjčení tlakové láhve v případě nutnosti odsátí či manipulace s chladivem</t>
  </si>
  <si>
    <t>cena za pronájem - zapůjčení 1 ks tlakové lahve za jeden den zapůjčky</t>
  </si>
  <si>
    <r>
      <t>Filtrační tkanina G4 střihaná rozměr cca 1x1 (1m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</t>
    </r>
  </si>
  <si>
    <r>
      <t>paušální cena za 1m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filtrační tkaniny pro použití při servisní prohlídce</t>
    </r>
  </si>
  <si>
    <t>Oblast Čechy - Západ</t>
  </si>
  <si>
    <r>
      <t>Klimatizační jednotky s množstvím chladiva v ekvivalentu 5 tun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a více, klimatizační jednotky s množstvím chladiva v ekvivalentu méně než 5 tun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VZT zařízení</t>
    </r>
  </si>
  <si>
    <t>Jednotková cena v Kč bez DPH - doplňte jednotkovou cenu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</si>
</sst>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 wrapText="1"/>
    </xf>
    <xf numFmtId="2" fontId="3" fillId="0" borderId="10" xfId="0" applyNumberFormat="1" applyFont="1" applyBorder="1" applyAlignment="1">
      <alignment horizontal="center" vertical="top" wrapText="1"/>
    </xf>
    <xf numFmtId="2" fontId="3" fillId="0" borderId="10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>
      <alignment horizontal="center" vertical="top" wrapText="1"/>
    </xf>
    <xf numFmtId="2" fontId="3" fillId="0" borderId="13" xfId="0" applyNumberFormat="1" applyFont="1" applyBorder="1" applyAlignment="1">
      <alignment horizontal="center" vertical="top" wrapText="1"/>
    </xf>
    <xf numFmtId="2" fontId="3" fillId="0" borderId="14" xfId="0" applyNumberFormat="1" applyFont="1" applyFill="1" applyBorder="1" applyAlignment="1">
      <alignment horizontal="center" vertical="top" wrapText="1"/>
    </xf>
    <xf numFmtId="2" fontId="3" fillId="2" borderId="15" xfId="0" applyNumberFormat="1" applyFont="1" applyFill="1" applyBorder="1" applyAlignment="1">
      <alignment horizontal="center" vertical="top" wrapText="1"/>
    </xf>
    <xf numFmtId="2" fontId="3" fillId="0" borderId="15" xfId="0" applyNumberFormat="1" applyFont="1" applyFill="1" applyBorder="1" applyAlignment="1">
      <alignment horizontal="center" vertical="top" wrapText="1"/>
    </xf>
    <xf numFmtId="2" fontId="3" fillId="0" borderId="16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9" fontId="3" fillId="3" borderId="7" xfId="0" applyNumberFormat="1" applyFont="1" applyFill="1" applyBorder="1" applyAlignment="1" applyProtection="1">
      <alignment horizontal="center" vertical="top" wrapText="1"/>
      <protection locked="0"/>
    </xf>
    <xf numFmtId="9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5" zoomScaleNormal="85" workbookViewId="0">
      <selection activeCell="M18" sqref="M18"/>
    </sheetView>
  </sheetViews>
  <sheetFormatPr defaultRowHeight="15" x14ac:dyDescent="0.25"/>
  <cols>
    <col min="1" max="1" width="25" customWidth="1"/>
    <col min="2" max="2" width="25.140625" customWidth="1"/>
    <col min="3" max="3" width="13.5703125" customWidth="1"/>
    <col min="4" max="4" width="13.140625" customWidth="1"/>
    <col min="5" max="8" width="14" customWidth="1"/>
  </cols>
  <sheetData>
    <row r="1" spans="1:8" ht="18" x14ac:dyDescent="0.25">
      <c r="A1" s="31" t="s">
        <v>26</v>
      </c>
      <c r="B1" s="31"/>
      <c r="C1" s="31"/>
      <c r="D1" s="31"/>
      <c r="E1" s="31"/>
      <c r="F1" s="31"/>
      <c r="G1" s="31"/>
      <c r="H1" s="31"/>
    </row>
    <row r="2" spans="1:8" ht="18" x14ac:dyDescent="0.25">
      <c r="A2" s="1"/>
      <c r="B2" s="1"/>
      <c r="C2" s="1"/>
      <c r="D2" s="1"/>
      <c r="E2" s="1"/>
      <c r="F2" s="1"/>
      <c r="G2" s="1"/>
      <c r="H2" s="1"/>
    </row>
    <row r="3" spans="1:8" ht="15.75" x14ac:dyDescent="0.25">
      <c r="A3" s="30" t="s">
        <v>33</v>
      </c>
      <c r="B3" s="30"/>
      <c r="C3" s="30"/>
      <c r="D3" s="30"/>
      <c r="E3" s="30"/>
      <c r="F3" s="30"/>
      <c r="G3" s="30"/>
      <c r="H3" s="30"/>
    </row>
    <row r="4" spans="1:8" ht="33.75" customHeight="1" thickBot="1" x14ac:dyDescent="0.3">
      <c r="A4" s="32" t="s">
        <v>34</v>
      </c>
      <c r="B4" s="32"/>
      <c r="C4" s="32"/>
      <c r="D4" s="32"/>
      <c r="E4" s="32"/>
      <c r="F4" s="32"/>
      <c r="G4" s="32"/>
      <c r="H4" s="32"/>
    </row>
    <row r="5" spans="1:8" ht="56.25" x14ac:dyDescent="0.25">
      <c r="A5" s="2" t="s">
        <v>1</v>
      </c>
      <c r="B5" s="3" t="s">
        <v>2</v>
      </c>
      <c r="C5" s="3" t="s">
        <v>35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0</v>
      </c>
    </row>
    <row r="6" spans="1:8" ht="123.75" x14ac:dyDescent="0.25">
      <c r="A6" s="9" t="s">
        <v>7</v>
      </c>
      <c r="B6" s="5" t="s">
        <v>8</v>
      </c>
      <c r="C6" s="33">
        <v>0</v>
      </c>
      <c r="D6" s="6">
        <v>30</v>
      </c>
      <c r="E6" s="7">
        <f t="shared" ref="E6:E12" si="0">PRODUCT(C6*D6)</f>
        <v>0</v>
      </c>
      <c r="F6" s="35">
        <v>0</v>
      </c>
      <c r="G6" s="7">
        <f t="shared" ref="G6:G12" si="1">PRODUCT(E6*F6)</f>
        <v>0</v>
      </c>
      <c r="H6" s="10">
        <f t="shared" ref="H6:H12" si="2">SUM(E6+G6)</f>
        <v>0</v>
      </c>
    </row>
    <row r="7" spans="1:8" ht="101.25" x14ac:dyDescent="0.25">
      <c r="A7" s="9" t="s">
        <v>9</v>
      </c>
      <c r="B7" s="5" t="s">
        <v>10</v>
      </c>
      <c r="C7" s="33">
        <v>0</v>
      </c>
      <c r="D7" s="6">
        <v>102</v>
      </c>
      <c r="E7" s="7">
        <f t="shared" si="0"/>
        <v>0</v>
      </c>
      <c r="F7" s="35">
        <v>0</v>
      </c>
      <c r="G7" s="7">
        <f t="shared" si="1"/>
        <v>0</v>
      </c>
      <c r="H7" s="10">
        <f t="shared" si="2"/>
        <v>0</v>
      </c>
    </row>
    <row r="8" spans="1:8" ht="67.5" x14ac:dyDescent="0.25">
      <c r="A8" s="9" t="s">
        <v>11</v>
      </c>
      <c r="B8" s="5" t="s">
        <v>12</v>
      </c>
      <c r="C8" s="34">
        <v>0</v>
      </c>
      <c r="D8" s="29">
        <v>24</v>
      </c>
      <c r="E8" s="8">
        <f t="shared" si="0"/>
        <v>0</v>
      </c>
      <c r="F8" s="36">
        <v>0</v>
      </c>
      <c r="G8" s="8">
        <f t="shared" si="1"/>
        <v>0</v>
      </c>
      <c r="H8" s="11">
        <f t="shared" si="2"/>
        <v>0</v>
      </c>
    </row>
    <row r="9" spans="1:8" x14ac:dyDescent="0.25">
      <c r="A9" s="9" t="s">
        <v>13</v>
      </c>
      <c r="B9" s="5" t="s">
        <v>14</v>
      </c>
      <c r="C9" s="34">
        <v>0</v>
      </c>
      <c r="D9" s="29">
        <v>50</v>
      </c>
      <c r="E9" s="8">
        <f t="shared" si="0"/>
        <v>0</v>
      </c>
      <c r="F9" s="36">
        <v>0</v>
      </c>
      <c r="G9" s="8">
        <f t="shared" si="1"/>
        <v>0</v>
      </c>
      <c r="H9" s="11">
        <f t="shared" si="2"/>
        <v>0</v>
      </c>
    </row>
    <row r="10" spans="1:8" x14ac:dyDescent="0.25">
      <c r="A10" s="9" t="s">
        <v>15</v>
      </c>
      <c r="B10" s="5" t="s">
        <v>16</v>
      </c>
      <c r="C10" s="34">
        <v>0</v>
      </c>
      <c r="D10" s="29">
        <v>10</v>
      </c>
      <c r="E10" s="8">
        <f t="shared" si="0"/>
        <v>0</v>
      </c>
      <c r="F10" s="36">
        <v>0</v>
      </c>
      <c r="G10" s="8">
        <f t="shared" si="1"/>
        <v>0</v>
      </c>
      <c r="H10" s="11">
        <f t="shared" si="2"/>
        <v>0</v>
      </c>
    </row>
    <row r="11" spans="1:8" ht="22.5" x14ac:dyDescent="0.25">
      <c r="A11" s="9" t="s">
        <v>17</v>
      </c>
      <c r="B11" s="5" t="s">
        <v>14</v>
      </c>
      <c r="C11" s="34">
        <v>0</v>
      </c>
      <c r="D11" s="29">
        <v>100</v>
      </c>
      <c r="E11" s="8">
        <f t="shared" si="0"/>
        <v>0</v>
      </c>
      <c r="F11" s="36">
        <v>0</v>
      </c>
      <c r="G11" s="8">
        <f t="shared" si="1"/>
        <v>0</v>
      </c>
      <c r="H11" s="11">
        <f t="shared" si="2"/>
        <v>0</v>
      </c>
    </row>
    <row r="12" spans="1:8" ht="22.5" x14ac:dyDescent="0.25">
      <c r="A12" s="9" t="s">
        <v>18</v>
      </c>
      <c r="B12" s="5" t="s">
        <v>16</v>
      </c>
      <c r="C12" s="34">
        <v>0</v>
      </c>
      <c r="D12" s="29">
        <v>12</v>
      </c>
      <c r="E12" s="8">
        <f t="shared" si="0"/>
        <v>0</v>
      </c>
      <c r="F12" s="36">
        <v>0</v>
      </c>
      <c r="G12" s="8">
        <f t="shared" si="1"/>
        <v>0</v>
      </c>
      <c r="H12" s="11">
        <f t="shared" si="2"/>
        <v>0</v>
      </c>
    </row>
    <row r="13" spans="1:8" ht="56.25" x14ac:dyDescent="0.25">
      <c r="A13" s="12" t="s">
        <v>1</v>
      </c>
      <c r="B13" s="13" t="s">
        <v>2</v>
      </c>
      <c r="C13" s="13" t="s">
        <v>35</v>
      </c>
      <c r="D13" s="13" t="s">
        <v>3</v>
      </c>
      <c r="E13" s="13" t="s">
        <v>4</v>
      </c>
      <c r="F13" s="13" t="s">
        <v>5</v>
      </c>
      <c r="G13" s="13" t="s">
        <v>6</v>
      </c>
      <c r="H13" s="14" t="s">
        <v>0</v>
      </c>
    </row>
    <row r="14" spans="1:8" ht="33.75" x14ac:dyDescent="0.25">
      <c r="A14" s="9" t="s">
        <v>27</v>
      </c>
      <c r="B14" s="5" t="s">
        <v>28</v>
      </c>
      <c r="C14" s="33">
        <v>0</v>
      </c>
      <c r="D14" s="6">
        <v>3</v>
      </c>
      <c r="E14" s="7">
        <f>PRODUCT(C14*D14)</f>
        <v>0</v>
      </c>
      <c r="F14" s="35">
        <v>0</v>
      </c>
      <c r="G14" s="7">
        <f>PRODUCT(E14*F14)</f>
        <v>0</v>
      </c>
      <c r="H14" s="10">
        <f>SUM(E14+G14)</f>
        <v>0</v>
      </c>
    </row>
    <row r="15" spans="1:8" ht="33.75" x14ac:dyDescent="0.25">
      <c r="A15" s="9" t="s">
        <v>29</v>
      </c>
      <c r="B15" s="5" t="s">
        <v>30</v>
      </c>
      <c r="C15" s="33">
        <v>0</v>
      </c>
      <c r="D15" s="6">
        <v>15</v>
      </c>
      <c r="E15" s="7">
        <f>PRODUCT(C15*D15)</f>
        <v>0</v>
      </c>
      <c r="F15" s="35">
        <v>0</v>
      </c>
      <c r="G15" s="7">
        <f>PRODUCT(E15*F15)</f>
        <v>0</v>
      </c>
      <c r="H15" s="10">
        <f>SUM(E15+G15)</f>
        <v>0</v>
      </c>
    </row>
    <row r="16" spans="1:8" ht="135" x14ac:dyDescent="0.25">
      <c r="A16" s="9" t="s">
        <v>23</v>
      </c>
      <c r="B16" s="5" t="s">
        <v>24</v>
      </c>
      <c r="C16" s="33">
        <v>0</v>
      </c>
      <c r="D16" s="6">
        <v>30</v>
      </c>
      <c r="E16" s="7">
        <f>PRODUCT(C16*D16)</f>
        <v>0</v>
      </c>
      <c r="F16" s="35">
        <v>0</v>
      </c>
      <c r="G16" s="7">
        <f>PRODUCT(E16*F16)</f>
        <v>0</v>
      </c>
      <c r="H16" s="10">
        <f>SUM(E16+G16)</f>
        <v>0</v>
      </c>
    </row>
    <row r="17" spans="1:8" ht="33.75" x14ac:dyDescent="0.25">
      <c r="A17" s="9" t="s">
        <v>25</v>
      </c>
      <c r="B17" s="5" t="s">
        <v>19</v>
      </c>
      <c r="C17" s="33">
        <v>0</v>
      </c>
      <c r="D17" s="6">
        <v>15</v>
      </c>
      <c r="E17" s="7">
        <f t="shared" ref="E17:E19" si="3">PRODUCT(C17*D17)</f>
        <v>0</v>
      </c>
      <c r="F17" s="35">
        <v>0</v>
      </c>
      <c r="G17" s="7">
        <f t="shared" ref="G17:G19" si="4">PRODUCT(E17*F17)</f>
        <v>0</v>
      </c>
      <c r="H17" s="10">
        <f t="shared" ref="H17:H19" si="5">SUM(E17+G17)</f>
        <v>0</v>
      </c>
    </row>
    <row r="18" spans="1:8" ht="33.75" x14ac:dyDescent="0.25">
      <c r="A18" s="27" t="s">
        <v>31</v>
      </c>
      <c r="B18" s="28" t="s">
        <v>32</v>
      </c>
      <c r="C18" s="33">
        <v>0</v>
      </c>
      <c r="D18" s="6">
        <v>8</v>
      </c>
      <c r="E18" s="7">
        <f t="shared" ref="E18" si="6">PRODUCT(C18*D18)</f>
        <v>0</v>
      </c>
      <c r="F18" s="35">
        <v>0</v>
      </c>
      <c r="G18" s="7">
        <f t="shared" ref="G18" si="7">PRODUCT(E18*F18)</f>
        <v>0</v>
      </c>
      <c r="H18" s="10">
        <f t="shared" ref="H18" si="8">SUM(E18+G18)</f>
        <v>0</v>
      </c>
    </row>
    <row r="19" spans="1:8" ht="34.5" thickBot="1" x14ac:dyDescent="0.3">
      <c r="A19" s="15" t="s">
        <v>20</v>
      </c>
      <c r="B19" s="16" t="s">
        <v>21</v>
      </c>
      <c r="C19" s="38">
        <v>0</v>
      </c>
      <c r="D19" s="17">
        <v>10</v>
      </c>
      <c r="E19" s="21">
        <f t="shared" si="3"/>
        <v>0</v>
      </c>
      <c r="F19" s="37">
        <v>0</v>
      </c>
      <c r="G19" s="21">
        <f t="shared" si="4"/>
        <v>0</v>
      </c>
      <c r="H19" s="22">
        <f t="shared" si="5"/>
        <v>0</v>
      </c>
    </row>
    <row r="20" spans="1:8" ht="12.75" customHeight="1" thickBot="1" x14ac:dyDescent="0.3">
      <c r="A20" s="18"/>
      <c r="B20" s="18"/>
      <c r="C20" s="20"/>
      <c r="D20" s="19"/>
      <c r="E20" s="23">
        <f>SUM(E6:E19)</f>
        <v>0</v>
      </c>
      <c r="F20" s="24"/>
      <c r="G20" s="25">
        <f>SUM(G6:G19)</f>
        <v>0</v>
      </c>
      <c r="H20" s="26">
        <f>SUM(H6:H19)</f>
        <v>0</v>
      </c>
    </row>
    <row r="22" spans="1:8" ht="12.75" customHeight="1" x14ac:dyDescent="0.25">
      <c r="A22" s="39" t="s">
        <v>22</v>
      </c>
      <c r="B22" s="39"/>
    </row>
  </sheetData>
  <mergeCells count="4">
    <mergeCell ref="A3:H3"/>
    <mergeCell ref="A22:B22"/>
    <mergeCell ref="A1:H1"/>
    <mergeCell ref="A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Lázničková Marcela</cp:lastModifiedBy>
  <dcterms:created xsi:type="dcterms:W3CDTF">2024-02-08T12:36:59Z</dcterms:created>
  <dcterms:modified xsi:type="dcterms:W3CDTF">2026-06-30T14:28:47Z</dcterms:modified>
</cp:coreProperties>
</file>