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_VZ_SERVIS_VRV-KLIMA-VZT_OD_082026\CAST_3_VZ_MORAVA-JIH_PODKLADY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s="1"/>
  <c r="H10" i="1" s="1"/>
  <c r="E16" i="1" l="1"/>
  <c r="G16" i="1" l="1"/>
  <c r="H16" i="1" s="1"/>
  <c r="E18" i="1"/>
  <c r="G18" i="1" s="1"/>
  <c r="H18" i="1" s="1"/>
  <c r="E20" i="1" l="1"/>
  <c r="G20" i="1" s="1"/>
  <c r="E8" i="1"/>
  <c r="G8" i="1" s="1"/>
  <c r="H8" i="1" s="1"/>
  <c r="H20" i="1" l="1"/>
  <c r="E21" i="1"/>
  <c r="E19" i="1"/>
  <c r="G19" i="1" s="1"/>
  <c r="E17" i="1"/>
  <c r="G17" i="1" s="1"/>
  <c r="H19" i="1" l="1"/>
  <c r="G21" i="1"/>
  <c r="H21" i="1" s="1"/>
  <c r="H17" i="1"/>
  <c r="E14" i="1" l="1"/>
  <c r="E13" i="1"/>
  <c r="E12" i="1"/>
  <c r="G12" i="1" s="1"/>
  <c r="E11" i="1"/>
  <c r="E9" i="1"/>
  <c r="G9" i="1" s="1"/>
  <c r="E7" i="1"/>
  <c r="E6" i="1"/>
  <c r="E22" i="1" l="1"/>
  <c r="G11" i="1"/>
  <c r="G14" i="1"/>
  <c r="H14" i="1" s="1"/>
  <c r="G13" i="1"/>
  <c r="H13" i="1" s="1"/>
  <c r="H12" i="1"/>
  <c r="H9" i="1"/>
  <c r="G7" i="1"/>
  <c r="H7" i="1" s="1"/>
  <c r="G6" i="1"/>
  <c r="H6" i="1" l="1"/>
  <c r="G22" i="1"/>
  <c r="H11" i="1"/>
  <c r="H22" i="1" l="1"/>
</calcChain>
</file>

<file path=xl/sharedStrings.xml><?xml version="1.0" encoding="utf-8"?>
<sst xmlns="http://schemas.openxmlformats.org/spreadsheetml/2006/main" count="50" uniqueCount="40">
  <si>
    <t>Celková cena v Kč s DPH</t>
  </si>
  <si>
    <t>Specifikace úkonu/materiálu</t>
  </si>
  <si>
    <t>Specifikace ceny</t>
  </si>
  <si>
    <t>Předpokládaný počet úkonů za dobu platnosti rámcové dohody/ks</t>
  </si>
  <si>
    <t>Cena v Kč bez DPH</t>
  </si>
  <si>
    <t>Zákonná sazba DPH - doplňte zákonnou sazbu DPH v %</t>
  </si>
  <si>
    <t>Zákonná sazba DPH - částka v Kč</t>
  </si>
  <si>
    <r>
      <t>Klimatizační jednotka s množstvím chladiva v ekvivalentu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a více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</si>
  <si>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zápisu do evidenční knihy zařízení s chladivem, včetně práce a dopravy</t>
  </si>
  <si>
    <r>
      <t>Klimatizační jednotka s množstvím chladiva v ekvivalentu do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</si>
  <si>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práce a dopravy</t>
  </si>
  <si>
    <t>"Střední"  VZT zařízení (ve specifikaci zařízení uvedena orientační velikost zřízení 2) - pravidelná servisní prohlídka v požadovaném rozsahu včetně práce a dopravy</t>
  </si>
  <si>
    <t>cena za pravidelnou servisní prohlídku 1 ks "středního" VZT zařízení včetně práce a dopravy</t>
  </si>
  <si>
    <t>Práce - havarijní zásah</t>
  </si>
  <si>
    <t>hodinová sazba za 1 pracovníka</t>
  </si>
  <si>
    <t>Doprava - havarijní zásah</t>
  </si>
  <si>
    <t>paušální sazba za 1 výjezd</t>
  </si>
  <si>
    <t>Práce - oprava (nehavarijní), údržba</t>
  </si>
  <si>
    <t>Doprava - oprava (nehavarijní), údržba</t>
  </si>
  <si>
    <t>paušální cena za spotřební materiál sloužící k tvrdému pájení - cena za kpl na jedno sváření</t>
  </si>
  <si>
    <t>Speciální chemie pro čištění zanešených venkovních klimatizačních jednotek</t>
  </si>
  <si>
    <t>cena za 1 litr speciální chemie (cena zahrnuje i případné náklady na opotřebení aplikátorů chemie)</t>
  </si>
  <si>
    <t>Účastník vyplní pouze zeleně označená pole</t>
  </si>
  <si>
    <t>"Velké"  VZT zařízení (ve specifikaci zařízení uvedena orientační velikost zřízení 1) - pravidelná servisní prohlídka v požadovaném rozsahu včetně práce a dopravy</t>
  </si>
  <si>
    <t>cena za pravidelnou servisní prohlídku 1 ks "velkého" VZT zařízení včetně práce a dopravy</t>
  </si>
  <si>
    <t xml:space="preserve">Ekologická likvidace odsátého chladiva, resp. předání chladiva k ekologické likvidaci včetně doložení dokladu o odevzdání chladiva k ekologické likvidaci </t>
  </si>
  <si>
    <t>cena za ekologickou likvidaci odsátého chladiva či za odevzdání chladiva k ekologické likvidaci - cena za 1 kg chladiva včetně doložení dokladu o likvidaci chladiva či o jeho odevzdání k ekologické likvidaci - bude účtováno dle skutečnosti; poplatek se nehradí v případě, že dodavatel použije odsátého chladivo k recyklaci a bude ho dále nabízet k využití na trhu</t>
  </si>
  <si>
    <t>Spotřební materiál pro tvrdé pájení (Ag pájka, technické plyny)</t>
  </si>
  <si>
    <t>Dodání a založení (vypsání) evidenční knihy s chladivem ke stávajícím zařízením</t>
  </si>
  <si>
    <t>cena za dodání a založení (vypsání) 1 ks evidenční knihy s chladivem</t>
  </si>
  <si>
    <t>Pronájem - zapůjčení tlakové láhve v případě nutnosti odsátí či manipulace s chladivem</t>
  </si>
  <si>
    <t>cena za pronájem - zapůjčení 1 ks tlakové lahve za jeden den zapůjčky</t>
  </si>
  <si>
    <r>
      <t>Filtrační tkanina G4 střihaná rozměr cca 1x1 (1m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</t>
    </r>
  </si>
  <si>
    <r>
      <t>paušální cena za 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filtrační tkaniny pro použití při servisní prohlídce</t>
    </r>
  </si>
  <si>
    <t>Příloha č. 5.3. - Tabulka pro výpočet nabídkové ceny</t>
  </si>
  <si>
    <t>Oblast Morava - Jih</t>
  </si>
  <si>
    <r>
      <t>Klimatizační jednotky s množstvím chladiva v ekvivalentu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a více, klimatizační jednotky s množstvím chladiva v ekvivalentu méně než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VZT zařízení</t>
    </r>
  </si>
  <si>
    <t>"Malé"  VZT zařízení (ve specifikaci zařízení uvedena orientační velikost zařízení 3) - pravidelná servisní prohlídka v požadovaném rozsahu včetně práce a dopravy</t>
  </si>
  <si>
    <t>cena za pravidelnou servisní prohlídku 1 ks "malého" VZT zařízení včetně práce a dopravy</t>
  </si>
  <si>
    <t>Jednotková cena v Kč bez DPH - doplňte jednotkovou cenu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</si>
</sst>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9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>
      <alignment horizontal="center" vertical="center" wrapText="1"/>
    </xf>
    <xf numFmtId="9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>
      <alignment horizontal="center" vertical="top" wrapText="1"/>
    </xf>
    <xf numFmtId="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2" fontId="3" fillId="0" borderId="13" xfId="0" applyNumberFormat="1" applyFont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2" fontId="3" fillId="2" borderId="15" xfId="0" applyNumberFormat="1" applyFont="1" applyFill="1" applyBorder="1" applyAlignment="1">
      <alignment horizontal="center" vertical="top" wrapText="1"/>
    </xf>
    <xf numFmtId="2" fontId="3" fillId="0" borderId="15" xfId="0" applyNumberFormat="1" applyFont="1" applyFill="1" applyBorder="1" applyAlignment="1">
      <alignment horizontal="center" vertical="top" wrapText="1"/>
    </xf>
    <xf numFmtId="2" fontId="3" fillId="0" borderId="16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" fillId="3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3" workbookViewId="0">
      <selection activeCell="E22" sqref="E22"/>
    </sheetView>
  </sheetViews>
  <sheetFormatPr defaultRowHeight="15" x14ac:dyDescent="0.25"/>
  <cols>
    <col min="1" max="1" width="25" customWidth="1"/>
    <col min="2" max="2" width="25.140625" customWidth="1"/>
    <col min="3" max="3" width="13.5703125" customWidth="1"/>
    <col min="4" max="4" width="13.140625" customWidth="1"/>
    <col min="5" max="8" width="14" customWidth="1"/>
  </cols>
  <sheetData>
    <row r="1" spans="1:8" ht="18" x14ac:dyDescent="0.25">
      <c r="A1" s="40" t="s">
        <v>34</v>
      </c>
      <c r="B1" s="40"/>
      <c r="C1" s="40"/>
      <c r="D1" s="40"/>
      <c r="E1" s="40"/>
      <c r="F1" s="40"/>
      <c r="G1" s="40"/>
      <c r="H1" s="40"/>
    </row>
    <row r="2" spans="1:8" ht="1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38" t="s">
        <v>35</v>
      </c>
      <c r="B3" s="38"/>
      <c r="C3" s="38"/>
      <c r="D3" s="38"/>
      <c r="E3" s="38"/>
      <c r="F3" s="38"/>
      <c r="G3" s="38"/>
      <c r="H3" s="38"/>
    </row>
    <row r="4" spans="1:8" ht="33.75" customHeight="1" thickBot="1" x14ac:dyDescent="0.3">
      <c r="A4" s="41" t="s">
        <v>36</v>
      </c>
      <c r="B4" s="41"/>
      <c r="C4" s="41"/>
      <c r="D4" s="41"/>
      <c r="E4" s="41"/>
      <c r="F4" s="41"/>
      <c r="G4" s="41"/>
      <c r="H4" s="41"/>
    </row>
    <row r="5" spans="1:8" ht="56.25" x14ac:dyDescent="0.25">
      <c r="A5" s="2" t="s">
        <v>1</v>
      </c>
      <c r="B5" s="3" t="s">
        <v>2</v>
      </c>
      <c r="C5" s="4" t="s">
        <v>39</v>
      </c>
      <c r="D5" s="3" t="s">
        <v>3</v>
      </c>
      <c r="E5" s="3" t="s">
        <v>4</v>
      </c>
      <c r="F5" s="4" t="s">
        <v>5</v>
      </c>
      <c r="G5" s="3" t="s">
        <v>6</v>
      </c>
      <c r="H5" s="5" t="s">
        <v>0</v>
      </c>
    </row>
    <row r="6" spans="1:8" ht="123.75" x14ac:dyDescent="0.25">
      <c r="A6" s="14" t="s">
        <v>7</v>
      </c>
      <c r="B6" s="6" t="s">
        <v>8</v>
      </c>
      <c r="C6" s="7">
        <v>0</v>
      </c>
      <c r="D6" s="8">
        <v>42</v>
      </c>
      <c r="E6" s="9">
        <f t="shared" ref="E6:E14" si="0">PRODUCT(C6*D6)</f>
        <v>0</v>
      </c>
      <c r="F6" s="10">
        <v>0</v>
      </c>
      <c r="G6" s="9">
        <f t="shared" ref="G6:G14" si="1">PRODUCT(E6*F6)</f>
        <v>0</v>
      </c>
      <c r="H6" s="15">
        <f t="shared" ref="H6:H14" si="2">SUM(E6+G6)</f>
        <v>0</v>
      </c>
    </row>
    <row r="7" spans="1:8" ht="101.25" x14ac:dyDescent="0.25">
      <c r="A7" s="14" t="s">
        <v>9</v>
      </c>
      <c r="B7" s="6" t="s">
        <v>10</v>
      </c>
      <c r="C7" s="7">
        <v>0</v>
      </c>
      <c r="D7" s="8">
        <v>114</v>
      </c>
      <c r="E7" s="9">
        <f t="shared" si="0"/>
        <v>0</v>
      </c>
      <c r="F7" s="10">
        <v>0</v>
      </c>
      <c r="G7" s="9">
        <f t="shared" si="1"/>
        <v>0</v>
      </c>
      <c r="H7" s="15">
        <f t="shared" si="2"/>
        <v>0</v>
      </c>
    </row>
    <row r="8" spans="1:8" ht="67.5" x14ac:dyDescent="0.25">
      <c r="A8" s="14" t="s">
        <v>23</v>
      </c>
      <c r="B8" s="6" t="s">
        <v>24</v>
      </c>
      <c r="C8" s="11">
        <v>0</v>
      </c>
      <c r="D8" s="37">
        <v>6</v>
      </c>
      <c r="E8" s="12">
        <f t="shared" ref="E8" si="3">PRODUCT(C8*D8)</f>
        <v>0</v>
      </c>
      <c r="F8" s="13">
        <v>0</v>
      </c>
      <c r="G8" s="12">
        <f t="shared" ref="G8" si="4">PRODUCT(E8*F8)</f>
        <v>0</v>
      </c>
      <c r="H8" s="16">
        <f t="shared" ref="H8" si="5">SUM(E8+G8)</f>
        <v>0</v>
      </c>
    </row>
    <row r="9" spans="1:8" ht="67.5" x14ac:dyDescent="0.25">
      <c r="A9" s="14" t="s">
        <v>11</v>
      </c>
      <c r="B9" s="6" t="s">
        <v>12</v>
      </c>
      <c r="C9" s="11">
        <v>0</v>
      </c>
      <c r="D9" s="37">
        <v>54</v>
      </c>
      <c r="E9" s="12">
        <f t="shared" si="0"/>
        <v>0</v>
      </c>
      <c r="F9" s="13">
        <v>0</v>
      </c>
      <c r="G9" s="12">
        <f t="shared" si="1"/>
        <v>0</v>
      </c>
      <c r="H9" s="16">
        <f t="shared" si="2"/>
        <v>0</v>
      </c>
    </row>
    <row r="10" spans="1:8" ht="67.5" x14ac:dyDescent="0.25">
      <c r="A10" s="14" t="s">
        <v>37</v>
      </c>
      <c r="B10" s="6" t="s">
        <v>38</v>
      </c>
      <c r="C10" s="11">
        <v>0</v>
      </c>
      <c r="D10" s="37">
        <v>15</v>
      </c>
      <c r="E10" s="12">
        <f t="shared" ref="E10" si="6">PRODUCT(C10*D10)</f>
        <v>0</v>
      </c>
      <c r="F10" s="13">
        <v>0</v>
      </c>
      <c r="G10" s="12">
        <f t="shared" ref="G10" si="7">PRODUCT(E10*F10)</f>
        <v>0</v>
      </c>
      <c r="H10" s="16">
        <f t="shared" ref="H10" si="8">SUM(E10+G10)</f>
        <v>0</v>
      </c>
    </row>
    <row r="11" spans="1:8" x14ac:dyDescent="0.25">
      <c r="A11" s="14" t="s">
        <v>13</v>
      </c>
      <c r="B11" s="6" t="s">
        <v>14</v>
      </c>
      <c r="C11" s="11">
        <v>0</v>
      </c>
      <c r="D11" s="37">
        <v>70</v>
      </c>
      <c r="E11" s="12">
        <f t="shared" si="0"/>
        <v>0</v>
      </c>
      <c r="F11" s="13">
        <v>0</v>
      </c>
      <c r="G11" s="12">
        <f t="shared" si="1"/>
        <v>0</v>
      </c>
      <c r="H11" s="16">
        <f t="shared" si="2"/>
        <v>0</v>
      </c>
    </row>
    <row r="12" spans="1:8" x14ac:dyDescent="0.25">
      <c r="A12" s="14" t="s">
        <v>15</v>
      </c>
      <c r="B12" s="6" t="s">
        <v>16</v>
      </c>
      <c r="C12" s="11">
        <v>0</v>
      </c>
      <c r="D12" s="37">
        <v>18</v>
      </c>
      <c r="E12" s="12">
        <f t="shared" si="0"/>
        <v>0</v>
      </c>
      <c r="F12" s="13">
        <v>0</v>
      </c>
      <c r="G12" s="12">
        <f t="shared" si="1"/>
        <v>0</v>
      </c>
      <c r="H12" s="16">
        <f t="shared" si="2"/>
        <v>0</v>
      </c>
    </row>
    <row r="13" spans="1:8" ht="22.5" x14ac:dyDescent="0.25">
      <c r="A13" s="14" t="s">
        <v>17</v>
      </c>
      <c r="B13" s="6" t="s">
        <v>14</v>
      </c>
      <c r="C13" s="11">
        <v>0</v>
      </c>
      <c r="D13" s="37">
        <v>150</v>
      </c>
      <c r="E13" s="12">
        <f t="shared" si="0"/>
        <v>0</v>
      </c>
      <c r="F13" s="13">
        <v>0</v>
      </c>
      <c r="G13" s="12">
        <f t="shared" si="1"/>
        <v>0</v>
      </c>
      <c r="H13" s="16">
        <f t="shared" si="2"/>
        <v>0</v>
      </c>
    </row>
    <row r="14" spans="1:8" ht="15" customHeight="1" x14ac:dyDescent="0.25">
      <c r="A14" s="14" t="s">
        <v>18</v>
      </c>
      <c r="B14" s="6" t="s">
        <v>16</v>
      </c>
      <c r="C14" s="11">
        <v>0</v>
      </c>
      <c r="D14" s="37">
        <v>20</v>
      </c>
      <c r="E14" s="12">
        <f t="shared" si="0"/>
        <v>0</v>
      </c>
      <c r="F14" s="13">
        <v>0</v>
      </c>
      <c r="G14" s="12">
        <f t="shared" si="1"/>
        <v>0</v>
      </c>
      <c r="H14" s="16">
        <f t="shared" si="2"/>
        <v>0</v>
      </c>
    </row>
    <row r="15" spans="1:8" ht="56.25" x14ac:dyDescent="0.25">
      <c r="A15" s="17" t="s">
        <v>1</v>
      </c>
      <c r="B15" s="18" t="s">
        <v>2</v>
      </c>
      <c r="C15" s="19" t="s">
        <v>39</v>
      </c>
      <c r="D15" s="18" t="s">
        <v>3</v>
      </c>
      <c r="E15" s="18" t="s">
        <v>4</v>
      </c>
      <c r="F15" s="19" t="s">
        <v>5</v>
      </c>
      <c r="G15" s="18" t="s">
        <v>6</v>
      </c>
      <c r="H15" s="20" t="s">
        <v>0</v>
      </c>
    </row>
    <row r="16" spans="1:8" ht="33.75" x14ac:dyDescent="0.25">
      <c r="A16" s="14" t="s">
        <v>28</v>
      </c>
      <c r="B16" s="6" t="s">
        <v>29</v>
      </c>
      <c r="C16" s="7">
        <v>0</v>
      </c>
      <c r="D16" s="8">
        <v>3</v>
      </c>
      <c r="E16" s="9">
        <f>PRODUCT(C16*D16)</f>
        <v>0</v>
      </c>
      <c r="F16" s="10">
        <v>0</v>
      </c>
      <c r="G16" s="9">
        <f>PRODUCT(E16*F16)</f>
        <v>0</v>
      </c>
      <c r="H16" s="15">
        <f>SUM(E16+G16)</f>
        <v>0</v>
      </c>
    </row>
    <row r="17" spans="1:8" ht="33.75" x14ac:dyDescent="0.25">
      <c r="A17" s="14" t="s">
        <v>30</v>
      </c>
      <c r="B17" s="6" t="s">
        <v>31</v>
      </c>
      <c r="C17" s="7">
        <v>0</v>
      </c>
      <c r="D17" s="8">
        <v>15</v>
      </c>
      <c r="E17" s="9">
        <f>PRODUCT(C17*D17)</f>
        <v>0</v>
      </c>
      <c r="F17" s="10">
        <v>0</v>
      </c>
      <c r="G17" s="9">
        <f>PRODUCT(E17*F17)</f>
        <v>0</v>
      </c>
      <c r="H17" s="15">
        <f>SUM(E17+G17)</f>
        <v>0</v>
      </c>
    </row>
    <row r="18" spans="1:8" ht="135" x14ac:dyDescent="0.25">
      <c r="A18" s="14" t="s">
        <v>25</v>
      </c>
      <c r="B18" s="6" t="s">
        <v>26</v>
      </c>
      <c r="C18" s="7">
        <v>0</v>
      </c>
      <c r="D18" s="8">
        <v>30</v>
      </c>
      <c r="E18" s="9">
        <f>PRODUCT(C18*D18)</f>
        <v>0</v>
      </c>
      <c r="F18" s="10">
        <v>0</v>
      </c>
      <c r="G18" s="9">
        <f>PRODUCT(E18*F18)</f>
        <v>0</v>
      </c>
      <c r="H18" s="15">
        <f>SUM(E18+G18)</f>
        <v>0</v>
      </c>
    </row>
    <row r="19" spans="1:8" ht="33.75" x14ac:dyDescent="0.25">
      <c r="A19" s="14" t="s">
        <v>27</v>
      </c>
      <c r="B19" s="6" t="s">
        <v>19</v>
      </c>
      <c r="C19" s="7">
        <v>0</v>
      </c>
      <c r="D19" s="8">
        <v>15</v>
      </c>
      <c r="E19" s="9">
        <f t="shared" ref="E19:E21" si="9">PRODUCT(C19*D19)</f>
        <v>0</v>
      </c>
      <c r="F19" s="10">
        <v>0</v>
      </c>
      <c r="G19" s="9">
        <f t="shared" ref="G19:G21" si="10">PRODUCT(E19*F19)</f>
        <v>0</v>
      </c>
      <c r="H19" s="15">
        <f t="shared" ref="H19:H21" si="11">SUM(E19+G19)</f>
        <v>0</v>
      </c>
    </row>
    <row r="20" spans="1:8" ht="33.75" x14ac:dyDescent="0.25">
      <c r="A20" s="35" t="s">
        <v>32</v>
      </c>
      <c r="B20" s="36" t="s">
        <v>33</v>
      </c>
      <c r="C20" s="7">
        <v>0</v>
      </c>
      <c r="D20" s="8">
        <v>8</v>
      </c>
      <c r="E20" s="9">
        <f t="shared" ref="E20" si="12">PRODUCT(C20*D20)</f>
        <v>0</v>
      </c>
      <c r="F20" s="10">
        <v>0</v>
      </c>
      <c r="G20" s="9">
        <f t="shared" ref="G20" si="13">PRODUCT(E20*F20)</f>
        <v>0</v>
      </c>
      <c r="H20" s="15">
        <f t="shared" ref="H20" si="14">SUM(E20+G20)</f>
        <v>0</v>
      </c>
    </row>
    <row r="21" spans="1:8" ht="34.5" thickBot="1" x14ac:dyDescent="0.3">
      <c r="A21" s="21" t="s">
        <v>20</v>
      </c>
      <c r="B21" s="22" t="s">
        <v>21</v>
      </c>
      <c r="C21" s="23">
        <v>0</v>
      </c>
      <c r="D21" s="24">
        <v>10</v>
      </c>
      <c r="E21" s="28">
        <f t="shared" si="9"/>
        <v>0</v>
      </c>
      <c r="F21" s="29">
        <v>0</v>
      </c>
      <c r="G21" s="28">
        <f t="shared" si="10"/>
        <v>0</v>
      </c>
      <c r="H21" s="30">
        <f t="shared" si="11"/>
        <v>0</v>
      </c>
    </row>
    <row r="22" spans="1:8" ht="12.75" customHeight="1" thickBot="1" x14ac:dyDescent="0.3">
      <c r="A22" s="25"/>
      <c r="B22" s="25"/>
      <c r="C22" s="27"/>
      <c r="D22" s="26"/>
      <c r="E22" s="31">
        <f>SUM(E6:E21)</f>
        <v>0</v>
      </c>
      <c r="F22" s="32"/>
      <c r="G22" s="33">
        <f>SUM(G6:G21)</f>
        <v>0</v>
      </c>
      <c r="H22" s="34">
        <f>SUM(H6:H21)</f>
        <v>0</v>
      </c>
    </row>
    <row r="24" spans="1:8" ht="12.75" customHeight="1" x14ac:dyDescent="0.25">
      <c r="A24" s="39" t="s">
        <v>22</v>
      </c>
      <c r="B24" s="39"/>
    </row>
  </sheetData>
  <mergeCells count="4">
    <mergeCell ref="A3:H3"/>
    <mergeCell ref="A24:B24"/>
    <mergeCell ref="A1:H1"/>
    <mergeCell ref="A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2024-02-08T12:36:59Z</dcterms:created>
  <dcterms:modified xsi:type="dcterms:W3CDTF">2026-06-30T08:25:01Z</dcterms:modified>
</cp:coreProperties>
</file>