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8\Tramvajová zastávka Zábřeh II\ZD\FN_zveřejněno na PPe\"/>
    </mc:Choice>
  </mc:AlternateContent>
  <bookViews>
    <workbookView xWindow="0" yWindow="0" windowWidth="13035" windowHeight="89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6" i="1" l="1"/>
  <c r="F80" i="1" l="1"/>
  <c r="F81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94" i="1" s="1"/>
  <c r="F26" i="1"/>
  <c r="F72" i="1"/>
  <c r="F73" i="1"/>
  <c r="F89" i="1"/>
  <c r="F84" i="1"/>
  <c r="F70" i="1"/>
  <c r="F85" i="1"/>
  <c r="F83" i="1"/>
  <c r="F82" i="1"/>
  <c r="F79" i="1"/>
  <c r="F78" i="1"/>
  <c r="F77" i="1"/>
  <c r="F76" i="1"/>
  <c r="F75" i="1"/>
  <c r="F74" i="1"/>
  <c r="F71" i="1"/>
  <c r="F69" i="1"/>
  <c r="F25" i="1"/>
  <c r="F21" i="1"/>
  <c r="F20" i="1"/>
  <c r="F19" i="1"/>
  <c r="F18" i="1"/>
  <c r="F5" i="1"/>
  <c r="F6" i="1"/>
  <c r="F7" i="1"/>
  <c r="F8" i="1"/>
  <c r="F9" i="1"/>
  <c r="F10" i="1"/>
  <c r="F11" i="1"/>
  <c r="F12" i="1"/>
  <c r="F13" i="1"/>
  <c r="F14" i="1"/>
  <c r="F15" i="1"/>
  <c r="F17" i="1"/>
  <c r="F22" i="1" l="1"/>
  <c r="F86" i="1" l="1"/>
  <c r="F91" i="1"/>
  <c r="F87" i="1" l="1"/>
  <c r="F88" i="1"/>
  <c r="F90" i="1"/>
  <c r="F92" i="1"/>
  <c r="F93" i="1"/>
</calcChain>
</file>

<file path=xl/sharedStrings.xml><?xml version="1.0" encoding="utf-8"?>
<sst xmlns="http://schemas.openxmlformats.org/spreadsheetml/2006/main" count="184" uniqueCount="98">
  <si>
    <t>Popis</t>
  </si>
  <si>
    <t>MJ</t>
  </si>
  <si>
    <t>Množství</t>
  </si>
  <si>
    <t>m2</t>
  </si>
  <si>
    <t>m</t>
  </si>
  <si>
    <t>t</t>
  </si>
  <si>
    <t>cel</t>
  </si>
  <si>
    <t>ks</t>
  </si>
  <si>
    <t>Jednotková cena</t>
  </si>
  <si>
    <t>Celková cena</t>
  </si>
  <si>
    <t>Celkem</t>
  </si>
  <si>
    <t>OCENĚNÝ VÝKAZ VÝMĚR</t>
  </si>
  <si>
    <t xml:space="preserve"> </t>
  </si>
  <si>
    <t>Kryt cementobetonový sil. komunikaci z betonu C 30/37 XF4 s výztuží z minerálních vláken (vč. dodávky, pokládky) tl. 170 mm</t>
  </si>
  <si>
    <t>SO 651 - Nástupní hrana</t>
  </si>
  <si>
    <t>SO 101 - Komunikace</t>
  </si>
  <si>
    <t>Odkopávky a prokopávky nezapažené pro silnice objemu do 100 m3 v hornině tř. 3</t>
  </si>
  <si>
    <t>m3</t>
  </si>
  <si>
    <t>Rozprostření ornice pl do 500 m2 v rovině nebo ve svahu do 1:5 tl vrstvy do 100 mm</t>
  </si>
  <si>
    <t>Odstranění živičného krytu frézováním tl. 50 mm (2x)</t>
  </si>
  <si>
    <t>Odstranění krytu nebo podkladu živičných o tl. do 200 mm</t>
  </si>
  <si>
    <t>Rozebrání dlažeb komunikací pro pěší z dlaždic</t>
  </si>
  <si>
    <t xml:space="preserve">Vytrhání obrub s vybouráním lože silničních ležatých </t>
  </si>
  <si>
    <t>Vytrhání obrub s vybouráním lože chodníkových</t>
  </si>
  <si>
    <t>Vytrhání obrub s vybouráním lože z dlažebních kostek</t>
  </si>
  <si>
    <t>Očištění vybouraných obrubníků silničních od spojovacího materiálu</t>
  </si>
  <si>
    <t>Očištění vybouraných dlažebních kostek drobných, desek s původním vyplněním spár cementovou maltou</t>
  </si>
  <si>
    <t>obrubník kamenný přímý, materiálová skupina I/2 OP3 250x200 mm (náhrada 30% poškozených)</t>
  </si>
  <si>
    <t>Osazení obrubníku kamenného stojatého s boční opěrou do lože z betonu prostého tř. min. C16/20nXF1</t>
  </si>
  <si>
    <t>Osazení silničního obrubníku betonového stojatého s boční opěrou do lože z betonu prostého tř. min. C16/20nXF1</t>
  </si>
  <si>
    <t>kostka dlažební drobná, materiálová skupina I/2, I.jakost,  velikost 10 cm (náhrada 30% poškozených)</t>
  </si>
  <si>
    <t>Osazení silniční obruby z dlažebních kostek s boční opěrou do lože z betonu prostého tř. min. C16/20nXF1</t>
  </si>
  <si>
    <t>Asfaltový beton vrstva obrusná ACO 11 (ABS) tř. I tl 40 mm š do 3 m z modifikovaného asfaltu</t>
  </si>
  <si>
    <t xml:space="preserve">kostka dlažební drobná, materiálová skupina I/2, I.jakost,  velikost 10 -20 cm </t>
  </si>
  <si>
    <t>Lože betonové pod dlažbu z dlažebních kostek tř. min. C30/37nXF4</t>
  </si>
  <si>
    <t>Lože betonové pro ocelové sloupky C30/37nXF4</t>
  </si>
  <si>
    <t>Podklad ze stěrkodrti ŠD po zhutnění tl. 150 mm</t>
  </si>
  <si>
    <t>Podklad ze stěrkodrti ŠD po zhutnění tl. 250 mm</t>
  </si>
  <si>
    <t>Podklad ze stěrkodrti ŠD po zhutnění tl. 100 mm</t>
  </si>
  <si>
    <t>Příplatek k cenám za dlažbu z prvků více než dvou barev</t>
  </si>
  <si>
    <t>Dlažba betonová zámková/kostková tl. 80 mm - barva antracit, černá</t>
  </si>
  <si>
    <t>Dlažba betonová zámková/kostková tl. 80 mm - barva standard šedá</t>
  </si>
  <si>
    <t>Dlažba betonová zámková/kostková tl. 80 mm - barva písková, okrová</t>
  </si>
  <si>
    <t>Dlažba betonová reliéfní tl. 80 mm - barva červená</t>
  </si>
  <si>
    <t>Odstranění krytu nebo podkladu z kameniva drceného tl. do 300 mm</t>
  </si>
  <si>
    <t>obrubník kamenný přímý, materiálová skupina I/2 OP6 250x150 mm (nová dodávka)</t>
  </si>
  <si>
    <t>obrubník betonový silniční 200/100/1000 mm</t>
  </si>
  <si>
    <t>Dlažba betonová zámková/kostková tl. 80 mm - barva červená (cyklostezka)</t>
  </si>
  <si>
    <t>Dlažba betonová kostková 100/100 tl. 80 mm - barva žlutá (cyklostezka)</t>
  </si>
  <si>
    <t>Kladení dlažby z bet. zámkových dlaždic tl. 80 mm, pozemních komunikací, s ložem z kameniva drceného tl. do 50 mm</t>
  </si>
  <si>
    <t>Kladení dlažby z kostek drobných z kamene do lože z cementové malty, se spárováním betonovým vsypem</t>
  </si>
  <si>
    <t>Asfaltový beton vrstva podkladní ACP 16 (OKH) tl 100 mm š do 3 m</t>
  </si>
  <si>
    <t>Asfaltový beton vrstva ložní ACL 16 (ABVH) tl 60 mm š do 3 m z modifikovaného asfaltu</t>
  </si>
  <si>
    <t>Zřízení nové ul. vpustě, vč. výkopu a zásypu, osazení, montáže, dodávky a napojení přípojky</t>
  </si>
  <si>
    <t>Revize a pročištění stávající ul. vpustě, vč. výměny mříže s rámem</t>
  </si>
  <si>
    <t>Výšková úprava uličního vstupu nebo vpusti nebo šoupátka</t>
  </si>
  <si>
    <t>Výšková úprava uličního vstupu nebo vpusti se zvýšením poklopu</t>
  </si>
  <si>
    <t>Předznačení vodorovného liniového značení</t>
  </si>
  <si>
    <t>Vodorovné dopravní značení stříkané barvou, vodící čára bílá š. 250 mm retroreflexní</t>
  </si>
  <si>
    <t>Vodorovné dopravní značení stříkané barvou, čára š. 125 mm žlutá retroreflexní</t>
  </si>
  <si>
    <t>Odstranění dopravních značek se sloupkem s betonovou patkou</t>
  </si>
  <si>
    <t>D+M stavební připravenosti pro označník zastávky (vč. výkopku, osazení základku a betonáže)</t>
  </si>
  <si>
    <t>D+M ocelových sloupků podél chodníku vč. 4 nátěrů PKO, osazení a zabetonování</t>
  </si>
  <si>
    <t>Práce na silovém vedení DPO - osazení dělené chráničky (vč. odkopu, zásypu, osazení, obetonování)</t>
  </si>
  <si>
    <t xml:space="preserve">D+M Dopravní značky (vč. výkopku, zásypu, betonáže základku, patky, sloupku, instalace) </t>
  </si>
  <si>
    <t xml:space="preserve">Nová instalace Dopravní značky na stávající sloupky / stožářy (vč. materiálu) </t>
  </si>
  <si>
    <t>Vodorovné dopravní značení stříkané barvou, symboly, nápisy, bílé nebo žluté retroreflexní</t>
  </si>
  <si>
    <t>Dočasné dopravní značení na MK i cyklostezce (vč. návrhu, projednání, schválení, instalace, údržby, odstranění)</t>
  </si>
  <si>
    <t>Práce na silovém vedení VO - ruční stranová překládka (vč. odkopu, zásypu, osazení dělené chráničky, osazení rezervního prostupu, obetonování)</t>
  </si>
  <si>
    <t>Práce na trakčním stožáru DPO - očištění obnažené části od rzi, 2x antikorovní nátěr, betonáž nového ochanného límce, reflexní pásek dle vyhlášky</t>
  </si>
  <si>
    <t>Aplikace reflexního laku, s retroreflexními vlastnostmi na ocelové sloupky - v páse šíře 100 mm po celém obvodu (vč. dodávky materiálu)</t>
  </si>
  <si>
    <t>Aplikace výstražného žlutočerného nátěru (šikmých pruhu) na silniční obruby v nábězích (vč. dodávky materiálu)</t>
  </si>
  <si>
    <t>Řezání spár a vytvoření komůrky š 15 mm hl 30 mm pro těsnící zálivku v živičném krytu</t>
  </si>
  <si>
    <t>Těsnění spár modifikovanou asf. zálivkou za tepla pro komůrky š 15 mm hl 30 mm</t>
  </si>
  <si>
    <t>Poplatek za uložení betonového odpadu na skládce (skládkovné), vč. naložení, odvozu, složení</t>
  </si>
  <si>
    <t>Poplatek za uložení sypaniny na skládce (skládkovné), vč. naložení, odvozu, složení</t>
  </si>
  <si>
    <t>Poplatek za uložení odpadu z asfaltových povrchů na skládce (skládkovné), vč. naložení, odvozu, složení</t>
  </si>
  <si>
    <t>Zkoušky zatěžkávací (zatěžovací) statické</t>
  </si>
  <si>
    <t>Náklady za zvláštní užívání silnice (MK) ul. Svornosti</t>
  </si>
  <si>
    <t>Náklady na zařízení staveniště + zábory veřejného prostranství</t>
  </si>
  <si>
    <t>Geodetické práce při provádění stavby</t>
  </si>
  <si>
    <t>Dokumentace skutečného provedení stavby</t>
  </si>
  <si>
    <t>Řezání stávajícího živičného krytu hl. do 250 mm</t>
  </si>
  <si>
    <t>Úprava pláně v hornině tř. 1 až 4 se zhutněním</t>
  </si>
  <si>
    <t>Založení parkového trávníku výsevem v rovině a ve svahu do 1:5 vč. travního osiva</t>
  </si>
  <si>
    <t>Odstranění podkladu pl přes 200 m2 živičných o tl. do 300 mm</t>
  </si>
  <si>
    <t>Podklad ze ŠD fr. 0-32, tl. 100 mm, D+M</t>
  </si>
  <si>
    <t>D+M Bezbariérový obrubník CSB - HK 400/330/1000 vč. osazení, betonového lože + lepidla, výkopu a podsypu, spárování trvale pružným tmelem</t>
  </si>
  <si>
    <t>D+M obrubník betonový silniční 250/150/1000 mm, vč. osazení, betonového lože, výkopu a podsypu, spárování</t>
  </si>
  <si>
    <t>Řezání spár a vytvoření komůrky š 15 mm hl 30 mm pro těsnící zálivku v betonovém krytu</t>
  </si>
  <si>
    <t>Řezání spár a vytvoření komůrky š 20 mm hl 40 mm pro těsnící zálivku v betonovém krytu</t>
  </si>
  <si>
    <t>Těsnění spár modifikovanou asf. zálivkou za tepla pro komůrky š 15 mm hl 30 mm (ve styku se silnicí)</t>
  </si>
  <si>
    <t>Těsnění spár modifikovanou asf. zálivkou za tepla pro komůrky š 20 mm hl 40 mm (podél kolejnic)</t>
  </si>
  <si>
    <t>Vyčištění koleje ze žlábkových kolejnic</t>
  </si>
  <si>
    <t>Odstranění panelů mezi kolejnicí a vozovkou, vč. stávajících zálivek, vč.naložení, odvozu a uložení na skládku zhotovitele</t>
  </si>
  <si>
    <t>Odkup použitých zádlažbových panelů (A)</t>
  </si>
  <si>
    <t>Kácení 4 ks stromů + odstranění kořenového systému + náhradní výsadba vč. tříleté následné péče (2 ks Laburnum vatereri ‚Vosii‘ vel. 12-14 cm a 2 ks Malus ‚Scarlet‘ vel. 14-16 cm)</t>
  </si>
  <si>
    <t xml:space="preserve">Tramvajová zastávka se zastávkovým mysem „Zábřeh (výstupní) II“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</si>
</sst>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6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35">
    <xf numFmtId="0" fontId="0" fillId="0" borderId="0" xfId="0" applyAlignment="1">
      <alignment vertical="top"/>
      <protection locked="0"/>
    </xf>
    <xf numFmtId="0" fontId="0" fillId="0" borderId="0" xfId="0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top"/>
    </xf>
    <xf numFmtId="164" fontId="1" fillId="0" borderId="1" xfId="0" applyNumberFormat="1" applyFont="1" applyFill="1" applyBorder="1" applyAlignment="1" applyProtection="1">
      <alignment horizontal="right" vertical="top"/>
    </xf>
    <xf numFmtId="164" fontId="1" fillId="0" borderId="6" xfId="0" applyNumberFormat="1" applyFont="1" applyFill="1" applyBorder="1" applyAlignment="1" applyProtection="1">
      <alignment horizontal="right" vertical="top"/>
    </xf>
    <xf numFmtId="0" fontId="1" fillId="0" borderId="0" xfId="0" applyFont="1" applyAlignment="1" applyProtection="1">
      <alignment horizontal="left" vertical="top"/>
    </xf>
    <xf numFmtId="0" fontId="1" fillId="0" borderId="0" xfId="0" applyFont="1" applyFill="1" applyAlignment="1" applyProtection="1">
      <alignment horizontal="left" vertical="top"/>
    </xf>
    <xf numFmtId="164" fontId="1" fillId="0" borderId="9" xfId="0" applyNumberFormat="1" applyFont="1" applyFill="1" applyBorder="1" applyAlignment="1" applyProtection="1">
      <alignment horizontal="right" vertical="top"/>
    </xf>
    <xf numFmtId="9" fontId="1" fillId="0" borderId="0" xfId="0" applyNumberFormat="1" applyFont="1" applyAlignment="1" applyProtection="1">
      <alignment horizontal="left"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Border="1" applyAlignment="1" applyProtection="1">
      <alignment horizontal="left" vertical="top"/>
    </xf>
    <xf numFmtId="164" fontId="1" fillId="0" borderId="0" xfId="0" applyNumberFormat="1" applyFont="1" applyFill="1" applyBorder="1" applyAlignment="1" applyProtection="1">
      <alignment horizontal="right" vertical="top"/>
    </xf>
    <xf numFmtId="9" fontId="1" fillId="0" borderId="0" xfId="0" applyNumberFormat="1" applyFont="1" applyBorder="1" applyAlignment="1" applyProtection="1">
      <alignment horizontal="left" vertical="top"/>
    </xf>
    <xf numFmtId="0" fontId="1" fillId="0" borderId="10" xfId="0" applyFont="1" applyFill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top"/>
    </xf>
    <xf numFmtId="0" fontId="1" fillId="0" borderId="11" xfId="0" applyFont="1" applyBorder="1" applyAlignment="1" applyProtection="1">
      <alignment horizontal="left" vertical="top"/>
    </xf>
    <xf numFmtId="164" fontId="2" fillId="0" borderId="12" xfId="0" applyNumberFormat="1" applyFont="1" applyBorder="1" applyAlignment="1" applyProtection="1">
      <alignment horizontal="right" vertical="center"/>
    </xf>
    <xf numFmtId="0" fontId="1" fillId="0" borderId="13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top"/>
    </xf>
    <xf numFmtId="164" fontId="1" fillId="0" borderId="13" xfId="0" applyNumberFormat="1" applyFont="1" applyFill="1" applyBorder="1" applyAlignment="1" applyProtection="1">
      <alignment horizontal="right" vertical="top"/>
    </xf>
    <xf numFmtId="0" fontId="0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top"/>
    </xf>
    <xf numFmtId="0" fontId="4" fillId="0" borderId="7" xfId="0" applyFont="1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top"/>
    </xf>
    <xf numFmtId="164" fontId="2" fillId="0" borderId="8" xfId="0" applyNumberFormat="1" applyFont="1" applyBorder="1" applyAlignment="1" applyProtection="1">
      <alignment horizontal="right" vertical="center"/>
    </xf>
    <xf numFmtId="164" fontId="1" fillId="0" borderId="1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zoomScaleNormal="100" workbookViewId="0">
      <selection activeCell="A2" sqref="A2:L2"/>
    </sheetView>
  </sheetViews>
  <sheetFormatPr defaultColWidth="10.6640625" defaultRowHeight="12" customHeight="1" x14ac:dyDescent="0.15"/>
  <cols>
    <col min="1" max="1" width="6" style="1" customWidth="1"/>
    <col min="2" max="2" width="70.6640625" style="1" customWidth="1"/>
    <col min="3" max="3" width="6.6640625" style="1" customWidth="1"/>
    <col min="4" max="4" width="10.1640625" style="1" customWidth="1"/>
    <col min="5" max="5" width="11.6640625" style="1" customWidth="1"/>
    <col min="6" max="6" width="15.33203125" style="1" customWidth="1"/>
    <col min="7" max="7" width="15.83203125" style="1" customWidth="1"/>
    <col min="8" max="8" width="18.6640625" style="1" customWidth="1"/>
    <col min="9" max="9" width="12.6640625" style="1" customWidth="1"/>
    <col min="10" max="10" width="12.5" style="1" customWidth="1"/>
    <col min="11" max="11" width="5.33203125" style="1" customWidth="1"/>
    <col min="12" max="12" width="19.33203125" style="1" customWidth="1"/>
    <col min="13" max="13" width="19.83203125" style="1" customWidth="1"/>
    <col min="14" max="16384" width="10.6640625" style="27"/>
  </cols>
  <sheetData>
    <row r="1" spans="1:12" s="1" customFormat="1" ht="24" customHeight="1" x14ac:dyDescent="0.15">
      <c r="A1" s="34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1" customFormat="1" ht="24" customHeight="1" x14ac:dyDescent="0.15">
      <c r="A2" s="33" t="s">
        <v>97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1" customFormat="1" ht="33.75" customHeight="1" thickBot="1" x14ac:dyDescent="0.2">
      <c r="A3" s="33" t="s">
        <v>14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s="1" customFormat="1" ht="24" customHeight="1" x14ac:dyDescent="0.15">
      <c r="A4" s="2"/>
      <c r="B4" s="3" t="s">
        <v>0</v>
      </c>
      <c r="C4" s="3" t="s">
        <v>1</v>
      </c>
      <c r="D4" s="3" t="s">
        <v>2</v>
      </c>
      <c r="E4" s="3" t="s">
        <v>8</v>
      </c>
      <c r="F4" s="4" t="s">
        <v>9</v>
      </c>
    </row>
    <row r="5" spans="1:12" s="1" customFormat="1" ht="24" customHeight="1" x14ac:dyDescent="0.15">
      <c r="A5" s="5">
        <v>1</v>
      </c>
      <c r="B5" s="6" t="s">
        <v>82</v>
      </c>
      <c r="C5" s="7" t="s">
        <v>4</v>
      </c>
      <c r="D5" s="8">
        <v>43</v>
      </c>
      <c r="E5" s="32">
        <v>0</v>
      </c>
      <c r="F5" s="9">
        <f t="shared" ref="F5" si="0">PRODUCT(D5:E5)</f>
        <v>0</v>
      </c>
      <c r="G5" s="10"/>
      <c r="H5" s="10"/>
      <c r="I5" s="11"/>
      <c r="J5" s="10"/>
      <c r="K5" s="10"/>
      <c r="L5" s="10"/>
    </row>
    <row r="6" spans="1:12" s="1" customFormat="1" ht="24" customHeight="1" x14ac:dyDescent="0.15">
      <c r="A6" s="5">
        <v>2</v>
      </c>
      <c r="B6" s="6" t="s">
        <v>85</v>
      </c>
      <c r="C6" s="7" t="s">
        <v>3</v>
      </c>
      <c r="D6" s="12">
        <v>50</v>
      </c>
      <c r="E6" s="32">
        <v>0</v>
      </c>
      <c r="F6" s="9">
        <f t="shared" ref="F6:F16" si="1">PRODUCT(D6:E6)</f>
        <v>0</v>
      </c>
      <c r="G6" s="10"/>
      <c r="H6" s="10"/>
      <c r="I6" s="11"/>
      <c r="J6" s="10"/>
      <c r="K6" s="10"/>
      <c r="L6" s="10"/>
    </row>
    <row r="7" spans="1:12" s="1" customFormat="1" ht="24" customHeight="1" x14ac:dyDescent="0.15">
      <c r="A7" s="5">
        <v>3</v>
      </c>
      <c r="B7" s="6" t="s">
        <v>83</v>
      </c>
      <c r="C7" s="7" t="s">
        <v>3</v>
      </c>
      <c r="D7" s="8">
        <v>50</v>
      </c>
      <c r="E7" s="32">
        <v>0</v>
      </c>
      <c r="F7" s="9">
        <f t="shared" si="1"/>
        <v>0</v>
      </c>
      <c r="G7" s="10"/>
      <c r="H7" s="10"/>
      <c r="I7" s="11"/>
      <c r="J7" s="10"/>
      <c r="K7" s="10"/>
      <c r="L7" s="10"/>
    </row>
    <row r="8" spans="1:12" s="1" customFormat="1" ht="24" customHeight="1" x14ac:dyDescent="0.15">
      <c r="A8" s="5">
        <v>4</v>
      </c>
      <c r="B8" s="6" t="s">
        <v>86</v>
      </c>
      <c r="C8" s="7" t="s">
        <v>3</v>
      </c>
      <c r="D8" s="8">
        <v>25</v>
      </c>
      <c r="E8" s="32">
        <v>0</v>
      </c>
      <c r="F8" s="9">
        <f t="shared" si="1"/>
        <v>0</v>
      </c>
      <c r="G8" s="10"/>
      <c r="H8" s="10"/>
      <c r="I8" s="11"/>
      <c r="J8" s="10"/>
      <c r="K8" s="10"/>
      <c r="L8" s="10"/>
    </row>
    <row r="9" spans="1:12" s="1" customFormat="1" ht="24" customHeight="1" x14ac:dyDescent="0.15">
      <c r="A9" s="5">
        <v>5</v>
      </c>
      <c r="B9" s="6" t="s">
        <v>87</v>
      </c>
      <c r="C9" s="7" t="s">
        <v>4</v>
      </c>
      <c r="D9" s="12">
        <v>33</v>
      </c>
      <c r="E9" s="32">
        <v>0</v>
      </c>
      <c r="F9" s="9">
        <f t="shared" si="1"/>
        <v>0</v>
      </c>
      <c r="G9" s="10"/>
      <c r="H9" s="10"/>
      <c r="I9" s="11"/>
      <c r="J9" s="10"/>
      <c r="K9" s="10"/>
      <c r="L9" s="10"/>
    </row>
    <row r="10" spans="1:12" s="1" customFormat="1" ht="24" customHeight="1" x14ac:dyDescent="0.15">
      <c r="A10" s="5">
        <v>6</v>
      </c>
      <c r="B10" s="6" t="s">
        <v>88</v>
      </c>
      <c r="C10" s="7" t="s">
        <v>4</v>
      </c>
      <c r="D10" s="8">
        <v>6</v>
      </c>
      <c r="E10" s="32">
        <v>0</v>
      </c>
      <c r="F10" s="9">
        <f t="shared" si="1"/>
        <v>0</v>
      </c>
      <c r="G10" s="10"/>
      <c r="H10" s="10"/>
      <c r="I10" s="11"/>
      <c r="J10" s="10"/>
      <c r="K10" s="10"/>
      <c r="L10" s="10"/>
    </row>
    <row r="11" spans="1:12" s="1" customFormat="1" ht="24" customHeight="1" x14ac:dyDescent="0.15">
      <c r="A11" s="5">
        <v>7</v>
      </c>
      <c r="B11" s="6" t="s">
        <v>13</v>
      </c>
      <c r="C11" s="7" t="s">
        <v>3</v>
      </c>
      <c r="D11" s="8">
        <v>25</v>
      </c>
      <c r="E11" s="32">
        <v>0</v>
      </c>
      <c r="F11" s="9">
        <f t="shared" si="1"/>
        <v>0</v>
      </c>
      <c r="G11" s="10"/>
      <c r="H11" s="10"/>
      <c r="I11" s="10"/>
      <c r="J11" s="10"/>
      <c r="K11" s="10"/>
      <c r="L11" s="10"/>
    </row>
    <row r="12" spans="1:12" s="1" customFormat="1" ht="24" customHeight="1" x14ac:dyDescent="0.15">
      <c r="A12" s="5">
        <v>8</v>
      </c>
      <c r="B12" s="6" t="s">
        <v>89</v>
      </c>
      <c r="C12" s="7" t="s">
        <v>4</v>
      </c>
      <c r="D12" s="8">
        <v>43</v>
      </c>
      <c r="E12" s="32">
        <v>0</v>
      </c>
      <c r="F12" s="9">
        <f t="shared" si="1"/>
        <v>0</v>
      </c>
      <c r="G12" s="10"/>
      <c r="H12" s="13"/>
      <c r="I12" s="10"/>
      <c r="J12" s="10"/>
      <c r="K12" s="10"/>
      <c r="L12" s="10"/>
    </row>
    <row r="13" spans="1:12" s="1" customFormat="1" ht="24" customHeight="1" x14ac:dyDescent="0.15">
      <c r="A13" s="5">
        <v>9</v>
      </c>
      <c r="B13" s="6" t="s">
        <v>90</v>
      </c>
      <c r="C13" s="7" t="s">
        <v>4</v>
      </c>
      <c r="D13" s="8">
        <v>43</v>
      </c>
      <c r="E13" s="32">
        <v>0</v>
      </c>
      <c r="F13" s="9">
        <f t="shared" si="1"/>
        <v>0</v>
      </c>
      <c r="G13" s="14"/>
      <c r="H13" s="10"/>
      <c r="I13" s="10"/>
      <c r="J13" s="10"/>
      <c r="K13" s="10"/>
      <c r="L13" s="10"/>
    </row>
    <row r="14" spans="1:12" s="1" customFormat="1" ht="24" customHeight="1" x14ac:dyDescent="0.15">
      <c r="A14" s="5">
        <v>10</v>
      </c>
      <c r="B14" s="6" t="s">
        <v>91</v>
      </c>
      <c r="C14" s="7" t="s">
        <v>4</v>
      </c>
      <c r="D14" s="8">
        <v>43</v>
      </c>
      <c r="E14" s="32">
        <v>0</v>
      </c>
      <c r="F14" s="9">
        <f t="shared" si="1"/>
        <v>0</v>
      </c>
      <c r="G14" s="14"/>
      <c r="H14" s="10"/>
      <c r="I14" s="10"/>
      <c r="J14" s="10"/>
      <c r="K14" s="10"/>
      <c r="L14" s="10"/>
    </row>
    <row r="15" spans="1:12" s="1" customFormat="1" ht="24" customHeight="1" x14ac:dyDescent="0.15">
      <c r="A15" s="5">
        <v>11</v>
      </c>
      <c r="B15" s="6" t="s">
        <v>92</v>
      </c>
      <c r="C15" s="7" t="s">
        <v>4</v>
      </c>
      <c r="D15" s="8">
        <v>43</v>
      </c>
      <c r="E15" s="32">
        <v>0</v>
      </c>
      <c r="F15" s="9">
        <f t="shared" si="1"/>
        <v>0</v>
      </c>
      <c r="G15" s="10"/>
      <c r="H15" s="10"/>
      <c r="I15" s="10"/>
      <c r="J15" s="10"/>
      <c r="K15" s="10"/>
      <c r="L15" s="10"/>
    </row>
    <row r="16" spans="1:12" s="1" customFormat="1" ht="24" customHeight="1" x14ac:dyDescent="0.15">
      <c r="A16" s="5">
        <v>12</v>
      </c>
      <c r="B16" s="6" t="s">
        <v>93</v>
      </c>
      <c r="C16" s="7" t="s">
        <v>4</v>
      </c>
      <c r="D16" s="8">
        <v>0.09</v>
      </c>
      <c r="E16" s="32">
        <v>0</v>
      </c>
      <c r="F16" s="9">
        <f t="shared" si="1"/>
        <v>0</v>
      </c>
      <c r="G16" s="10"/>
      <c r="H16" s="15"/>
      <c r="I16" s="10"/>
      <c r="J16" s="10"/>
      <c r="K16" s="10"/>
      <c r="L16" s="10"/>
    </row>
    <row r="17" spans="1:12" s="1" customFormat="1" ht="24" customHeight="1" x14ac:dyDescent="0.15">
      <c r="A17" s="5">
        <v>13</v>
      </c>
      <c r="B17" s="6" t="s">
        <v>94</v>
      </c>
      <c r="C17" s="7" t="s">
        <v>3</v>
      </c>
      <c r="D17" s="8">
        <v>25</v>
      </c>
      <c r="E17" s="32">
        <v>0</v>
      </c>
      <c r="F17" s="9">
        <f t="shared" ref="F17:F21" si="2">PRODUCT(D17:E17)</f>
        <v>0</v>
      </c>
      <c r="G17" s="16"/>
      <c r="H17" s="15"/>
      <c r="I17" s="10"/>
      <c r="J17" s="10"/>
      <c r="K17" s="10"/>
      <c r="L17" s="10"/>
    </row>
    <row r="18" spans="1:12" s="1" customFormat="1" ht="24" customHeight="1" x14ac:dyDescent="0.15">
      <c r="A18" s="5">
        <v>14</v>
      </c>
      <c r="B18" s="6" t="s">
        <v>74</v>
      </c>
      <c r="C18" s="7" t="s">
        <v>5</v>
      </c>
      <c r="D18" s="8">
        <v>2</v>
      </c>
      <c r="E18" s="32">
        <v>0</v>
      </c>
      <c r="F18" s="9">
        <f t="shared" si="2"/>
        <v>0</v>
      </c>
      <c r="G18" s="16"/>
      <c r="H18" s="16"/>
      <c r="I18" s="10"/>
      <c r="J18" s="10"/>
      <c r="K18" s="10"/>
      <c r="L18" s="10"/>
    </row>
    <row r="19" spans="1:12" s="1" customFormat="1" ht="24" customHeight="1" x14ac:dyDescent="0.15">
      <c r="A19" s="5">
        <v>15</v>
      </c>
      <c r="B19" s="6" t="s">
        <v>75</v>
      </c>
      <c r="C19" s="7" t="s">
        <v>5</v>
      </c>
      <c r="D19" s="8">
        <v>1</v>
      </c>
      <c r="E19" s="32">
        <v>0</v>
      </c>
      <c r="F19" s="9">
        <f t="shared" si="2"/>
        <v>0</v>
      </c>
      <c r="G19" s="14"/>
      <c r="H19" s="16"/>
      <c r="I19" s="10"/>
      <c r="J19" s="10"/>
      <c r="K19" s="10"/>
      <c r="L19" s="10"/>
    </row>
    <row r="20" spans="1:12" s="1" customFormat="1" ht="24" customHeight="1" x14ac:dyDescent="0.15">
      <c r="A20" s="5">
        <v>16</v>
      </c>
      <c r="B20" s="6" t="s">
        <v>76</v>
      </c>
      <c r="C20" s="7" t="s">
        <v>5</v>
      </c>
      <c r="D20" s="8">
        <v>38</v>
      </c>
      <c r="E20" s="32">
        <v>0</v>
      </c>
      <c r="F20" s="9">
        <f t="shared" si="2"/>
        <v>0</v>
      </c>
      <c r="G20" s="10"/>
      <c r="H20" s="17"/>
      <c r="I20" s="10"/>
      <c r="J20" s="10"/>
      <c r="K20" s="10"/>
      <c r="L20" s="10"/>
    </row>
    <row r="21" spans="1:12" s="1" customFormat="1" ht="24" customHeight="1" x14ac:dyDescent="0.15">
      <c r="A21" s="5">
        <v>17</v>
      </c>
      <c r="B21" s="6" t="s">
        <v>95</v>
      </c>
      <c r="C21" s="7" t="s">
        <v>5</v>
      </c>
      <c r="D21" s="8">
        <v>-12.6</v>
      </c>
      <c r="E21" s="32">
        <v>0</v>
      </c>
      <c r="F21" s="9">
        <f t="shared" si="2"/>
        <v>0</v>
      </c>
      <c r="G21" s="10"/>
      <c r="H21" s="16"/>
      <c r="I21" s="10"/>
      <c r="J21" s="10"/>
      <c r="K21" s="10"/>
      <c r="L21" s="10"/>
    </row>
    <row r="22" spans="1:12" s="1" customFormat="1" ht="24" customHeight="1" x14ac:dyDescent="0.15">
      <c r="A22" s="18"/>
      <c r="B22" s="19" t="s">
        <v>10</v>
      </c>
      <c r="C22" s="20"/>
      <c r="D22" s="21"/>
      <c r="E22" s="20"/>
      <c r="F22" s="22">
        <f>SUM(F5:F21)</f>
        <v>0</v>
      </c>
      <c r="G22" s="14"/>
      <c r="H22" s="15"/>
      <c r="I22" s="11"/>
      <c r="J22" s="10"/>
      <c r="K22" s="10"/>
      <c r="L22" s="10"/>
    </row>
    <row r="23" spans="1:12" s="1" customFormat="1" ht="24" customHeight="1" x14ac:dyDescent="0.15">
      <c r="A23" s="23"/>
      <c r="B23" s="24"/>
      <c r="C23" s="25"/>
      <c r="D23" s="26"/>
      <c r="E23" s="16"/>
      <c r="F23" s="26"/>
      <c r="G23" s="14"/>
      <c r="H23" s="10"/>
      <c r="I23" s="10"/>
      <c r="J23" s="10"/>
      <c r="K23" s="10"/>
      <c r="L23" s="10"/>
    </row>
    <row r="24" spans="1:12" s="1" customFormat="1" ht="24" customHeight="1" x14ac:dyDescent="0.15">
      <c r="A24" s="33" t="s">
        <v>15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s="1" customFormat="1" ht="24" customHeight="1" x14ac:dyDescent="0.15">
      <c r="A25" s="5">
        <v>18</v>
      </c>
      <c r="B25" s="6" t="s">
        <v>82</v>
      </c>
      <c r="C25" s="7" t="s">
        <v>4</v>
      </c>
      <c r="D25" s="8">
        <v>12</v>
      </c>
      <c r="E25" s="32">
        <v>0</v>
      </c>
      <c r="F25" s="9">
        <f t="shared" ref="F25" si="3">PRODUCT(D25:E25)</f>
        <v>0</v>
      </c>
      <c r="G25" s="10"/>
      <c r="H25" s="10"/>
      <c r="I25" s="10"/>
      <c r="J25" s="10"/>
      <c r="K25" s="10"/>
      <c r="L25" s="10"/>
    </row>
    <row r="26" spans="1:12" s="1" customFormat="1" ht="24" customHeight="1" x14ac:dyDescent="0.15">
      <c r="A26" s="5">
        <v>19</v>
      </c>
      <c r="B26" s="6" t="s">
        <v>83</v>
      </c>
      <c r="C26" s="7" t="s">
        <v>3</v>
      </c>
      <c r="D26" s="8">
        <v>440</v>
      </c>
      <c r="E26" s="32">
        <v>0</v>
      </c>
      <c r="F26" s="9">
        <f t="shared" ref="F26" si="4">PRODUCT(D26:E26)</f>
        <v>0</v>
      </c>
      <c r="G26" s="10"/>
      <c r="H26" s="10"/>
      <c r="I26" s="10"/>
      <c r="J26" s="10"/>
      <c r="K26" s="10"/>
      <c r="L26" s="10"/>
    </row>
    <row r="27" spans="1:12" s="1" customFormat="1" ht="24" customHeight="1" x14ac:dyDescent="0.15">
      <c r="A27" s="5">
        <v>20</v>
      </c>
      <c r="B27" s="6" t="s">
        <v>16</v>
      </c>
      <c r="C27" s="7" t="s">
        <v>17</v>
      </c>
      <c r="D27" s="8">
        <v>40</v>
      </c>
      <c r="E27" s="32">
        <v>0</v>
      </c>
      <c r="F27" s="9">
        <f t="shared" ref="F27:F29" si="5">D27*E27</f>
        <v>0</v>
      </c>
      <c r="G27" s="10"/>
      <c r="H27" s="10"/>
      <c r="I27" s="10"/>
      <c r="J27" s="10"/>
      <c r="K27" s="10"/>
      <c r="L27" s="10"/>
    </row>
    <row r="28" spans="1:12" s="1" customFormat="1" ht="24" customHeight="1" x14ac:dyDescent="0.15">
      <c r="A28" s="5">
        <v>21</v>
      </c>
      <c r="B28" s="6" t="s">
        <v>18</v>
      </c>
      <c r="C28" s="7" t="s">
        <v>3</v>
      </c>
      <c r="D28" s="8">
        <v>45</v>
      </c>
      <c r="E28" s="32">
        <v>0</v>
      </c>
      <c r="F28" s="9">
        <f t="shared" si="5"/>
        <v>0</v>
      </c>
      <c r="G28" s="10"/>
      <c r="H28" s="10"/>
      <c r="I28" s="10"/>
      <c r="J28" s="10"/>
      <c r="K28" s="10"/>
      <c r="L28" s="10"/>
    </row>
    <row r="29" spans="1:12" s="1" customFormat="1" ht="24" customHeight="1" x14ac:dyDescent="0.15">
      <c r="A29" s="5">
        <v>22</v>
      </c>
      <c r="B29" s="6" t="s">
        <v>84</v>
      </c>
      <c r="C29" s="7" t="s">
        <v>3</v>
      </c>
      <c r="D29" s="8">
        <v>45</v>
      </c>
      <c r="E29" s="32">
        <v>0</v>
      </c>
      <c r="F29" s="9">
        <f t="shared" si="5"/>
        <v>0</v>
      </c>
      <c r="G29" s="10"/>
      <c r="H29" s="10"/>
      <c r="I29" s="10"/>
      <c r="J29" s="10"/>
      <c r="K29" s="10"/>
      <c r="L29" s="10"/>
    </row>
    <row r="30" spans="1:12" s="1" customFormat="1" ht="24" customHeight="1" x14ac:dyDescent="0.15">
      <c r="A30" s="5">
        <v>23</v>
      </c>
      <c r="B30" s="6" t="s">
        <v>19</v>
      </c>
      <c r="C30" s="7" t="s">
        <v>3</v>
      </c>
      <c r="D30" s="8">
        <v>440</v>
      </c>
      <c r="E30" s="32">
        <v>0</v>
      </c>
      <c r="F30" s="9">
        <f>D30*E30</f>
        <v>0</v>
      </c>
      <c r="G30" s="10"/>
      <c r="H30" s="10"/>
      <c r="I30" s="10"/>
      <c r="J30" s="10"/>
      <c r="K30" s="10"/>
      <c r="L30" s="10"/>
    </row>
    <row r="31" spans="1:12" s="1" customFormat="1" ht="24" customHeight="1" x14ac:dyDescent="0.15">
      <c r="A31" s="5">
        <v>24</v>
      </c>
      <c r="B31" s="6" t="s">
        <v>20</v>
      </c>
      <c r="C31" s="7" t="s">
        <v>3</v>
      </c>
      <c r="D31" s="8">
        <v>220</v>
      </c>
      <c r="E31" s="32">
        <v>0</v>
      </c>
      <c r="F31" s="9">
        <f t="shared" ref="F31" si="6">D31*E31</f>
        <v>0</v>
      </c>
      <c r="G31" s="10"/>
      <c r="H31" s="10"/>
      <c r="I31" s="10"/>
      <c r="J31" s="10"/>
      <c r="K31" s="10"/>
      <c r="L31" s="10"/>
    </row>
    <row r="32" spans="1:12" s="1" customFormat="1" ht="24" customHeight="1" x14ac:dyDescent="0.15">
      <c r="A32" s="5">
        <v>25</v>
      </c>
      <c r="B32" s="6" t="s">
        <v>21</v>
      </c>
      <c r="C32" s="7" t="s">
        <v>3</v>
      </c>
      <c r="D32" s="8">
        <v>120</v>
      </c>
      <c r="E32" s="32">
        <v>0</v>
      </c>
      <c r="F32" s="9">
        <f>D32*E32</f>
        <v>0</v>
      </c>
      <c r="G32" s="10"/>
      <c r="H32" s="10"/>
      <c r="I32" s="10"/>
      <c r="J32" s="10"/>
      <c r="K32" s="10"/>
      <c r="L32" s="10"/>
    </row>
    <row r="33" spans="1:12" s="1" customFormat="1" ht="24" customHeight="1" x14ac:dyDescent="0.15">
      <c r="A33" s="5">
        <v>26</v>
      </c>
      <c r="B33" s="6" t="s">
        <v>44</v>
      </c>
      <c r="C33" s="7" t="s">
        <v>3</v>
      </c>
      <c r="D33" s="8">
        <v>120</v>
      </c>
      <c r="E33" s="32">
        <v>0</v>
      </c>
      <c r="F33" s="9">
        <f>D33*E33</f>
        <v>0</v>
      </c>
      <c r="G33" s="10"/>
      <c r="H33" s="10"/>
      <c r="I33" s="10"/>
      <c r="J33" s="10"/>
      <c r="K33" s="10"/>
      <c r="L33" s="10"/>
    </row>
    <row r="34" spans="1:12" s="1" customFormat="1" ht="24" customHeight="1" x14ac:dyDescent="0.15">
      <c r="A34" s="5">
        <v>27</v>
      </c>
      <c r="B34" s="6" t="s">
        <v>22</v>
      </c>
      <c r="C34" s="7" t="s">
        <v>4</v>
      </c>
      <c r="D34" s="8">
        <v>43</v>
      </c>
      <c r="E34" s="32">
        <v>0</v>
      </c>
      <c r="F34" s="9">
        <f t="shared" ref="F34:F48" si="7">D34*E34</f>
        <v>0</v>
      </c>
      <c r="G34" s="10"/>
      <c r="H34" s="10"/>
      <c r="I34" s="10"/>
      <c r="J34" s="10"/>
      <c r="K34" s="10"/>
      <c r="L34" s="10"/>
    </row>
    <row r="35" spans="1:12" s="1" customFormat="1" ht="24" customHeight="1" x14ac:dyDescent="0.15">
      <c r="A35" s="5">
        <v>28</v>
      </c>
      <c r="B35" s="6" t="s">
        <v>23</v>
      </c>
      <c r="C35" s="7" t="s">
        <v>4</v>
      </c>
      <c r="D35" s="8">
        <v>94</v>
      </c>
      <c r="E35" s="32">
        <v>0</v>
      </c>
      <c r="F35" s="9">
        <f t="shared" si="7"/>
        <v>0</v>
      </c>
      <c r="G35" s="10"/>
      <c r="H35" s="10"/>
      <c r="I35" s="11"/>
      <c r="J35" s="10"/>
      <c r="K35" s="10"/>
      <c r="L35" s="10"/>
    </row>
    <row r="36" spans="1:12" s="1" customFormat="1" ht="24" customHeight="1" x14ac:dyDescent="0.15">
      <c r="A36" s="5">
        <v>29</v>
      </c>
      <c r="B36" s="6" t="s">
        <v>24</v>
      </c>
      <c r="C36" s="7" t="s">
        <v>4</v>
      </c>
      <c r="D36" s="8">
        <v>86</v>
      </c>
      <c r="E36" s="32">
        <v>0</v>
      </c>
      <c r="F36" s="9">
        <f t="shared" si="7"/>
        <v>0</v>
      </c>
      <c r="G36" s="10"/>
      <c r="H36" s="10"/>
      <c r="I36" s="10"/>
      <c r="J36" s="10"/>
      <c r="K36" s="10"/>
      <c r="L36" s="10"/>
    </row>
    <row r="37" spans="1:12" s="1" customFormat="1" ht="24" customHeight="1" x14ac:dyDescent="0.15">
      <c r="A37" s="5">
        <v>30</v>
      </c>
      <c r="B37" s="6" t="s">
        <v>25</v>
      </c>
      <c r="C37" s="7" t="s">
        <v>4</v>
      </c>
      <c r="D37" s="8">
        <v>43</v>
      </c>
      <c r="E37" s="32">
        <v>0</v>
      </c>
      <c r="F37" s="9">
        <f t="shared" si="7"/>
        <v>0</v>
      </c>
      <c r="G37" s="10"/>
      <c r="H37" s="10"/>
      <c r="I37" s="10"/>
      <c r="J37" s="10"/>
      <c r="K37" s="10"/>
      <c r="L37" s="10"/>
    </row>
    <row r="38" spans="1:12" s="1" customFormat="1" ht="24" customHeight="1" x14ac:dyDescent="0.15">
      <c r="A38" s="5">
        <v>31</v>
      </c>
      <c r="B38" s="6" t="s">
        <v>26</v>
      </c>
      <c r="C38" s="7" t="s">
        <v>3</v>
      </c>
      <c r="D38" s="8">
        <v>11</v>
      </c>
      <c r="E38" s="32">
        <v>0</v>
      </c>
      <c r="F38" s="9">
        <f t="shared" si="7"/>
        <v>0</v>
      </c>
      <c r="G38" s="10" t="s">
        <v>12</v>
      </c>
      <c r="H38" s="10"/>
      <c r="I38" s="10"/>
      <c r="J38" s="10"/>
      <c r="K38" s="10"/>
      <c r="L38" s="10"/>
    </row>
    <row r="39" spans="1:12" s="1" customFormat="1" ht="24" customHeight="1" x14ac:dyDescent="0.15">
      <c r="A39" s="5">
        <v>32</v>
      </c>
      <c r="B39" s="6" t="s">
        <v>27</v>
      </c>
      <c r="C39" s="7" t="s">
        <v>4</v>
      </c>
      <c r="D39" s="8">
        <v>12</v>
      </c>
      <c r="E39" s="32">
        <v>0</v>
      </c>
      <c r="F39" s="9">
        <f t="shared" si="7"/>
        <v>0</v>
      </c>
      <c r="G39" s="10"/>
      <c r="H39" s="10"/>
      <c r="I39" s="10"/>
      <c r="J39" s="10"/>
      <c r="K39" s="10"/>
      <c r="L39" s="10"/>
    </row>
    <row r="40" spans="1:12" s="1" customFormat="1" ht="24" customHeight="1" x14ac:dyDescent="0.15">
      <c r="A40" s="5">
        <v>33</v>
      </c>
      <c r="B40" s="6" t="s">
        <v>45</v>
      </c>
      <c r="C40" s="7" t="s">
        <v>4</v>
      </c>
      <c r="D40" s="8">
        <v>22</v>
      </c>
      <c r="E40" s="32">
        <v>0</v>
      </c>
      <c r="F40" s="9">
        <f t="shared" si="7"/>
        <v>0</v>
      </c>
      <c r="G40" s="14"/>
      <c r="H40" s="10"/>
      <c r="I40" s="10"/>
      <c r="J40" s="10"/>
      <c r="K40" s="10"/>
      <c r="L40" s="10"/>
    </row>
    <row r="41" spans="1:12" s="1" customFormat="1" ht="24" customHeight="1" x14ac:dyDescent="0.15">
      <c r="A41" s="5">
        <v>34</v>
      </c>
      <c r="B41" s="6" t="s">
        <v>28</v>
      </c>
      <c r="C41" s="7" t="s">
        <v>4</v>
      </c>
      <c r="D41" s="8">
        <v>43</v>
      </c>
      <c r="E41" s="32">
        <v>0</v>
      </c>
      <c r="F41" s="9">
        <f t="shared" si="7"/>
        <v>0</v>
      </c>
      <c r="G41" s="10"/>
      <c r="H41" s="10"/>
      <c r="I41" s="10"/>
      <c r="J41" s="10"/>
      <c r="K41" s="10"/>
      <c r="L41" s="10"/>
    </row>
    <row r="42" spans="1:12" s="1" customFormat="1" ht="24" customHeight="1" x14ac:dyDescent="0.15">
      <c r="A42" s="5">
        <v>35</v>
      </c>
      <c r="B42" s="6" t="s">
        <v>46</v>
      </c>
      <c r="C42" s="7" t="s">
        <v>7</v>
      </c>
      <c r="D42" s="8">
        <v>66</v>
      </c>
      <c r="E42" s="32">
        <v>0</v>
      </c>
      <c r="F42" s="9">
        <f t="shared" si="7"/>
        <v>0</v>
      </c>
      <c r="G42" s="10"/>
      <c r="H42" s="10"/>
      <c r="I42" s="10"/>
      <c r="J42" s="10"/>
      <c r="K42" s="10"/>
      <c r="L42" s="10"/>
    </row>
    <row r="43" spans="1:12" s="1" customFormat="1" ht="24" customHeight="1" x14ac:dyDescent="0.15">
      <c r="A43" s="5">
        <v>36</v>
      </c>
      <c r="B43" s="6" t="s">
        <v>29</v>
      </c>
      <c r="C43" s="7" t="s">
        <v>4</v>
      </c>
      <c r="D43" s="8">
        <v>66</v>
      </c>
      <c r="E43" s="32">
        <v>0</v>
      </c>
      <c r="F43" s="9">
        <f t="shared" si="7"/>
        <v>0</v>
      </c>
      <c r="G43" s="10"/>
      <c r="H43" s="10"/>
      <c r="I43" s="10"/>
      <c r="J43" s="10"/>
      <c r="K43" s="10"/>
      <c r="L43" s="10"/>
    </row>
    <row r="44" spans="1:12" s="1" customFormat="1" ht="24" customHeight="1" x14ac:dyDescent="0.15">
      <c r="A44" s="5">
        <v>37</v>
      </c>
      <c r="B44" s="6" t="s">
        <v>30</v>
      </c>
      <c r="C44" s="7" t="s">
        <v>5</v>
      </c>
      <c r="D44" s="8">
        <v>0.4</v>
      </c>
      <c r="E44" s="32">
        <v>0</v>
      </c>
      <c r="F44" s="9">
        <f t="shared" si="7"/>
        <v>0</v>
      </c>
      <c r="G44" s="10"/>
      <c r="H44" s="10"/>
      <c r="I44" s="10"/>
      <c r="J44" s="10"/>
      <c r="K44" s="10"/>
      <c r="L44" s="10"/>
    </row>
    <row r="45" spans="1:12" s="1" customFormat="1" ht="24" customHeight="1" x14ac:dyDescent="0.15">
      <c r="A45" s="5">
        <v>38</v>
      </c>
      <c r="B45" s="6" t="s">
        <v>31</v>
      </c>
      <c r="C45" s="7" t="s">
        <v>4</v>
      </c>
      <c r="D45" s="8">
        <v>86</v>
      </c>
      <c r="E45" s="32">
        <v>0</v>
      </c>
      <c r="F45" s="9">
        <f t="shared" si="7"/>
        <v>0</v>
      </c>
      <c r="G45" s="10"/>
      <c r="H45" s="10"/>
      <c r="I45" s="10"/>
      <c r="J45" s="10"/>
      <c r="K45" s="10"/>
      <c r="L45" s="10"/>
    </row>
    <row r="46" spans="1:12" s="1" customFormat="1" ht="24" customHeight="1" x14ac:dyDescent="0.15">
      <c r="A46" s="5">
        <v>39</v>
      </c>
      <c r="B46" s="6" t="s">
        <v>51</v>
      </c>
      <c r="C46" s="7" t="s">
        <v>3</v>
      </c>
      <c r="D46" s="8">
        <v>8</v>
      </c>
      <c r="E46" s="32">
        <v>0</v>
      </c>
      <c r="F46" s="9">
        <f t="shared" si="7"/>
        <v>0</v>
      </c>
      <c r="G46" s="10"/>
      <c r="H46" s="10"/>
      <c r="I46" s="10"/>
      <c r="J46" s="10"/>
      <c r="K46" s="10"/>
      <c r="L46" s="10"/>
    </row>
    <row r="47" spans="1:12" s="1" customFormat="1" ht="24" customHeight="1" x14ac:dyDescent="0.15">
      <c r="A47" s="5">
        <v>40</v>
      </c>
      <c r="B47" s="6" t="s">
        <v>32</v>
      </c>
      <c r="C47" s="7" t="s">
        <v>3</v>
      </c>
      <c r="D47" s="8">
        <v>8</v>
      </c>
      <c r="E47" s="32">
        <v>0</v>
      </c>
      <c r="F47" s="9">
        <f t="shared" si="7"/>
        <v>0</v>
      </c>
      <c r="G47" s="10"/>
      <c r="H47" s="10"/>
      <c r="I47" s="10"/>
      <c r="J47" s="10"/>
      <c r="K47" s="10"/>
      <c r="L47" s="10"/>
    </row>
    <row r="48" spans="1:12" s="1" customFormat="1" ht="24" customHeight="1" x14ac:dyDescent="0.15">
      <c r="A48" s="5">
        <v>41</v>
      </c>
      <c r="B48" s="6" t="s">
        <v>52</v>
      </c>
      <c r="C48" s="7" t="s">
        <v>3</v>
      </c>
      <c r="D48" s="8">
        <v>8</v>
      </c>
      <c r="E48" s="32">
        <v>0</v>
      </c>
      <c r="F48" s="9">
        <f t="shared" si="7"/>
        <v>0</v>
      </c>
      <c r="G48" s="10"/>
      <c r="H48" s="10"/>
      <c r="I48" s="10"/>
      <c r="J48" s="10"/>
      <c r="K48" s="10"/>
      <c r="L48" s="10"/>
    </row>
    <row r="49" spans="1:12" s="1" customFormat="1" ht="24" customHeight="1" x14ac:dyDescent="0.15">
      <c r="A49" s="5">
        <v>42</v>
      </c>
      <c r="B49" s="6" t="s">
        <v>72</v>
      </c>
      <c r="C49" s="7" t="s">
        <v>4</v>
      </c>
      <c r="D49" s="8">
        <v>15</v>
      </c>
      <c r="E49" s="32">
        <v>0</v>
      </c>
      <c r="F49" s="9">
        <f t="shared" ref="F49:F50" si="8">PRODUCT(D49:E49)</f>
        <v>0</v>
      </c>
      <c r="G49" s="10"/>
      <c r="H49" s="10"/>
      <c r="I49" s="10"/>
      <c r="J49" s="10"/>
      <c r="K49" s="10"/>
      <c r="L49" s="10"/>
    </row>
    <row r="50" spans="1:12" ht="24" customHeight="1" x14ac:dyDescent="0.15">
      <c r="A50" s="5">
        <v>43</v>
      </c>
      <c r="B50" s="6" t="s">
        <v>73</v>
      </c>
      <c r="C50" s="7" t="s">
        <v>4</v>
      </c>
      <c r="D50" s="8">
        <v>15</v>
      </c>
      <c r="E50" s="32">
        <v>0</v>
      </c>
      <c r="F50" s="9">
        <f t="shared" si="8"/>
        <v>0</v>
      </c>
      <c r="G50" s="10"/>
      <c r="H50" s="10"/>
      <c r="I50" s="10"/>
      <c r="J50" s="10"/>
      <c r="K50" s="10"/>
      <c r="L50" s="10"/>
    </row>
    <row r="51" spans="1:12" ht="24" customHeight="1" x14ac:dyDescent="0.15">
      <c r="A51" s="5">
        <v>44</v>
      </c>
      <c r="B51" s="6" t="s">
        <v>50</v>
      </c>
      <c r="C51" s="7" t="s">
        <v>3</v>
      </c>
      <c r="D51" s="8">
        <v>33</v>
      </c>
      <c r="E51" s="32">
        <v>0</v>
      </c>
      <c r="F51" s="9">
        <f t="shared" ref="F51:F53" si="9">D51*E51</f>
        <v>0</v>
      </c>
      <c r="G51" s="10"/>
      <c r="H51" s="10"/>
      <c r="I51" s="10"/>
      <c r="J51" s="10"/>
      <c r="K51" s="10"/>
      <c r="L51" s="10"/>
    </row>
    <row r="52" spans="1:12" ht="24" customHeight="1" x14ac:dyDescent="0.15">
      <c r="A52" s="5">
        <v>45</v>
      </c>
      <c r="B52" s="6" t="s">
        <v>33</v>
      </c>
      <c r="C52" s="7" t="s">
        <v>5</v>
      </c>
      <c r="D52" s="8">
        <v>6.35</v>
      </c>
      <c r="E52" s="32">
        <v>0</v>
      </c>
      <c r="F52" s="9">
        <f t="shared" si="9"/>
        <v>0</v>
      </c>
      <c r="G52" s="10"/>
      <c r="H52" s="10"/>
      <c r="I52" s="10"/>
      <c r="J52" s="10"/>
      <c r="K52" s="10"/>
      <c r="L52" s="10"/>
    </row>
    <row r="53" spans="1:12" ht="24" customHeight="1" x14ac:dyDescent="0.15">
      <c r="A53" s="5">
        <v>46</v>
      </c>
      <c r="B53" s="6" t="s">
        <v>34</v>
      </c>
      <c r="C53" s="7" t="s">
        <v>17</v>
      </c>
      <c r="D53" s="8">
        <v>3.5</v>
      </c>
      <c r="E53" s="32">
        <v>0</v>
      </c>
      <c r="F53" s="9">
        <f t="shared" si="9"/>
        <v>0</v>
      </c>
      <c r="G53" s="10"/>
      <c r="H53" s="10"/>
      <c r="I53" s="10"/>
      <c r="J53" s="10"/>
      <c r="K53" s="10"/>
      <c r="L53" s="10"/>
    </row>
    <row r="54" spans="1:12" ht="24" customHeight="1" x14ac:dyDescent="0.15">
      <c r="A54" s="5">
        <v>47</v>
      </c>
      <c r="B54" s="6" t="s">
        <v>35</v>
      </c>
      <c r="C54" s="7" t="s">
        <v>17</v>
      </c>
      <c r="D54" s="8">
        <v>3</v>
      </c>
      <c r="E54" s="32">
        <v>0</v>
      </c>
      <c r="F54" s="9">
        <f>D54*E54</f>
        <v>0</v>
      </c>
      <c r="G54" s="10"/>
      <c r="H54" s="10"/>
      <c r="I54" s="10"/>
      <c r="J54" s="10"/>
      <c r="K54" s="10"/>
      <c r="L54" s="10"/>
    </row>
    <row r="55" spans="1:12" ht="24" customHeight="1" x14ac:dyDescent="0.15">
      <c r="A55" s="5">
        <v>48</v>
      </c>
      <c r="B55" s="6" t="s">
        <v>36</v>
      </c>
      <c r="C55" s="7" t="s">
        <v>3</v>
      </c>
      <c r="D55" s="8">
        <v>33</v>
      </c>
      <c r="E55" s="32">
        <v>0</v>
      </c>
      <c r="F55" s="9">
        <f t="shared" ref="F55:F68" si="10">D55*E55</f>
        <v>0</v>
      </c>
      <c r="G55" s="10"/>
      <c r="H55" s="10"/>
      <c r="I55" s="10"/>
      <c r="J55" s="10"/>
      <c r="K55" s="10"/>
      <c r="L55" s="10"/>
    </row>
    <row r="56" spans="1:12" ht="24" customHeight="1" x14ac:dyDescent="0.15">
      <c r="A56" s="5">
        <v>49</v>
      </c>
      <c r="B56" s="6" t="s">
        <v>37</v>
      </c>
      <c r="C56" s="7" t="s">
        <v>3</v>
      </c>
      <c r="D56" s="8">
        <v>398</v>
      </c>
      <c r="E56" s="32">
        <v>0</v>
      </c>
      <c r="F56" s="9">
        <f t="shared" si="10"/>
        <v>0</v>
      </c>
      <c r="G56" s="10"/>
      <c r="H56" s="10"/>
      <c r="I56" s="10"/>
      <c r="J56" s="10"/>
      <c r="K56" s="10"/>
      <c r="L56" s="10"/>
    </row>
    <row r="57" spans="1:12" ht="24" customHeight="1" x14ac:dyDescent="0.15">
      <c r="A57" s="5">
        <v>50</v>
      </c>
      <c r="B57" s="6" t="s">
        <v>38</v>
      </c>
      <c r="C57" s="7" t="s">
        <v>3</v>
      </c>
      <c r="D57" s="8">
        <v>205</v>
      </c>
      <c r="E57" s="32">
        <v>0</v>
      </c>
      <c r="F57" s="9">
        <f t="shared" si="10"/>
        <v>0</v>
      </c>
      <c r="G57" s="10"/>
      <c r="H57" s="10"/>
      <c r="I57" s="10"/>
      <c r="J57" s="10"/>
      <c r="K57" s="10"/>
      <c r="L57" s="10"/>
    </row>
    <row r="58" spans="1:12" ht="24" customHeight="1" x14ac:dyDescent="0.15">
      <c r="A58" s="5">
        <v>51</v>
      </c>
      <c r="B58" s="6" t="s">
        <v>49</v>
      </c>
      <c r="C58" s="7" t="s">
        <v>3</v>
      </c>
      <c r="D58" s="8">
        <v>398</v>
      </c>
      <c r="E58" s="32">
        <v>0</v>
      </c>
      <c r="F58" s="9">
        <f t="shared" si="10"/>
        <v>0</v>
      </c>
      <c r="G58" s="10"/>
      <c r="H58" s="10"/>
      <c r="I58" s="10"/>
      <c r="J58" s="28"/>
      <c r="K58" s="10"/>
      <c r="L58" s="10"/>
    </row>
    <row r="59" spans="1:12" ht="24" customHeight="1" x14ac:dyDescent="0.15">
      <c r="A59" s="5">
        <v>52</v>
      </c>
      <c r="B59" s="6" t="s">
        <v>39</v>
      </c>
      <c r="C59" s="7" t="s">
        <v>3</v>
      </c>
      <c r="D59" s="8">
        <v>398</v>
      </c>
      <c r="E59" s="32">
        <v>0</v>
      </c>
      <c r="F59" s="9">
        <f t="shared" si="10"/>
        <v>0</v>
      </c>
      <c r="G59" s="10"/>
      <c r="H59" s="10"/>
      <c r="I59" s="10"/>
      <c r="J59" s="10"/>
      <c r="K59" s="10"/>
      <c r="L59" s="10"/>
    </row>
    <row r="60" spans="1:12" ht="24" customHeight="1" x14ac:dyDescent="0.15">
      <c r="A60" s="5">
        <v>53</v>
      </c>
      <c r="B60" s="6" t="s">
        <v>40</v>
      </c>
      <c r="C60" s="7" t="s">
        <v>3</v>
      </c>
      <c r="D60" s="8">
        <v>180</v>
      </c>
      <c r="E60" s="32">
        <v>0</v>
      </c>
      <c r="F60" s="9">
        <f t="shared" si="10"/>
        <v>0</v>
      </c>
      <c r="G60" s="10"/>
      <c r="H60" s="10"/>
      <c r="I60" s="10"/>
      <c r="J60" s="10"/>
      <c r="K60" s="10"/>
      <c r="L60" s="10"/>
    </row>
    <row r="61" spans="1:12" ht="24" customHeight="1" x14ac:dyDescent="0.15">
      <c r="A61" s="5">
        <v>54</v>
      </c>
      <c r="B61" s="6" t="s">
        <v>41</v>
      </c>
      <c r="C61" s="7" t="s">
        <v>3</v>
      </c>
      <c r="D61" s="8">
        <v>105</v>
      </c>
      <c r="E61" s="32">
        <v>0</v>
      </c>
      <c r="F61" s="9">
        <f t="shared" si="10"/>
        <v>0</v>
      </c>
      <c r="G61" s="10"/>
      <c r="H61" s="10"/>
      <c r="I61" s="10"/>
      <c r="J61" s="10"/>
      <c r="K61" s="10"/>
      <c r="L61" s="10"/>
    </row>
    <row r="62" spans="1:12" ht="24" customHeight="1" x14ac:dyDescent="0.15">
      <c r="A62" s="5">
        <v>55</v>
      </c>
      <c r="B62" s="6" t="s">
        <v>42</v>
      </c>
      <c r="C62" s="7" t="s">
        <v>3</v>
      </c>
      <c r="D62" s="8">
        <v>10</v>
      </c>
      <c r="E62" s="32">
        <v>0</v>
      </c>
      <c r="F62" s="9">
        <f t="shared" si="10"/>
        <v>0</v>
      </c>
      <c r="G62" s="10"/>
      <c r="H62" s="10"/>
      <c r="I62" s="10"/>
      <c r="J62" s="10"/>
      <c r="K62" s="10"/>
      <c r="L62" s="10"/>
    </row>
    <row r="63" spans="1:12" ht="24" customHeight="1" x14ac:dyDescent="0.15">
      <c r="A63" s="5">
        <v>56</v>
      </c>
      <c r="B63" s="6" t="s">
        <v>47</v>
      </c>
      <c r="C63" s="7" t="s">
        <v>3</v>
      </c>
      <c r="D63" s="8">
        <v>75</v>
      </c>
      <c r="E63" s="32">
        <v>0</v>
      </c>
      <c r="F63" s="9">
        <f t="shared" si="10"/>
        <v>0</v>
      </c>
      <c r="G63" s="10"/>
      <c r="H63" s="10"/>
      <c r="I63" s="10"/>
      <c r="J63" s="10"/>
      <c r="K63" s="10"/>
      <c r="L63" s="10"/>
    </row>
    <row r="64" spans="1:12" ht="24" customHeight="1" x14ac:dyDescent="0.15">
      <c r="A64" s="5">
        <v>57</v>
      </c>
      <c r="B64" s="6" t="s">
        <v>48</v>
      </c>
      <c r="C64" s="7" t="s">
        <v>3</v>
      </c>
      <c r="D64" s="8">
        <v>3</v>
      </c>
      <c r="E64" s="32">
        <v>0</v>
      </c>
      <c r="F64" s="9">
        <f t="shared" si="10"/>
        <v>0</v>
      </c>
      <c r="G64" s="10"/>
      <c r="H64" s="10"/>
      <c r="I64" s="10"/>
      <c r="J64" s="10"/>
      <c r="K64" s="10"/>
      <c r="L64" s="10"/>
    </row>
    <row r="65" spans="1:12" ht="24" customHeight="1" x14ac:dyDescent="0.15">
      <c r="A65" s="5">
        <v>58</v>
      </c>
      <c r="B65" s="6" t="s">
        <v>43</v>
      </c>
      <c r="C65" s="7" t="s">
        <v>3</v>
      </c>
      <c r="D65" s="8">
        <v>25</v>
      </c>
      <c r="E65" s="32">
        <v>0</v>
      </c>
      <c r="F65" s="9">
        <f t="shared" si="10"/>
        <v>0</v>
      </c>
      <c r="G65" s="10"/>
      <c r="H65" s="10"/>
      <c r="I65" s="10"/>
      <c r="J65" s="10"/>
      <c r="K65" s="10"/>
      <c r="L65" s="10"/>
    </row>
    <row r="66" spans="1:12" ht="39.75" customHeight="1" x14ac:dyDescent="0.15">
      <c r="A66" s="5">
        <v>59</v>
      </c>
      <c r="B66" s="6" t="s">
        <v>96</v>
      </c>
      <c r="C66" s="7" t="s">
        <v>6</v>
      </c>
      <c r="D66" s="8">
        <v>1</v>
      </c>
      <c r="E66" s="32">
        <v>0</v>
      </c>
      <c r="F66" s="9">
        <f t="shared" si="10"/>
        <v>0</v>
      </c>
      <c r="G66" s="10"/>
      <c r="H66" s="10"/>
      <c r="I66" s="10"/>
      <c r="J66" s="10"/>
      <c r="K66" s="10"/>
      <c r="L66" s="10"/>
    </row>
    <row r="67" spans="1:12" ht="24" customHeight="1" x14ac:dyDescent="0.15">
      <c r="A67" s="5">
        <v>60</v>
      </c>
      <c r="B67" s="6" t="s">
        <v>61</v>
      </c>
      <c r="C67" s="7" t="s">
        <v>6</v>
      </c>
      <c r="D67" s="8">
        <v>1</v>
      </c>
      <c r="E67" s="32">
        <v>0</v>
      </c>
      <c r="F67" s="9">
        <f t="shared" si="10"/>
        <v>0</v>
      </c>
      <c r="G67" s="10"/>
      <c r="H67" s="10"/>
      <c r="I67" s="10"/>
      <c r="J67" s="10"/>
      <c r="K67" s="10"/>
      <c r="L67" s="10"/>
    </row>
    <row r="68" spans="1:12" ht="24" customHeight="1" x14ac:dyDescent="0.15">
      <c r="A68" s="5">
        <v>61</v>
      </c>
      <c r="B68" s="6" t="s">
        <v>62</v>
      </c>
      <c r="C68" s="7" t="s">
        <v>7</v>
      </c>
      <c r="D68" s="8">
        <v>20</v>
      </c>
      <c r="E68" s="32">
        <v>0</v>
      </c>
      <c r="F68" s="9">
        <f t="shared" si="10"/>
        <v>0</v>
      </c>
      <c r="G68" s="10"/>
      <c r="H68" s="10"/>
      <c r="I68" s="10"/>
      <c r="J68" s="10"/>
      <c r="K68" s="10"/>
      <c r="L68" s="10"/>
    </row>
    <row r="69" spans="1:12" ht="24" customHeight="1" x14ac:dyDescent="0.15">
      <c r="A69" s="5">
        <v>62</v>
      </c>
      <c r="B69" s="6" t="s">
        <v>70</v>
      </c>
      <c r="C69" s="7" t="s">
        <v>7</v>
      </c>
      <c r="D69" s="8">
        <v>10</v>
      </c>
      <c r="E69" s="32">
        <v>0</v>
      </c>
      <c r="F69" s="9">
        <f t="shared" ref="F69:F85" si="11">D69*E69</f>
        <v>0</v>
      </c>
      <c r="G69" s="10"/>
      <c r="H69" s="10"/>
      <c r="I69" s="10"/>
      <c r="J69" s="10"/>
      <c r="K69" s="10"/>
      <c r="L69" s="10"/>
    </row>
    <row r="70" spans="1:12" ht="24" customHeight="1" x14ac:dyDescent="0.15">
      <c r="A70" s="5">
        <v>63</v>
      </c>
      <c r="B70" s="6" t="s">
        <v>68</v>
      </c>
      <c r="C70" s="7" t="s">
        <v>4</v>
      </c>
      <c r="D70" s="8">
        <v>50</v>
      </c>
      <c r="E70" s="32">
        <v>0</v>
      </c>
      <c r="F70" s="9">
        <f t="shared" ref="F70" si="12">D70*E70</f>
        <v>0</v>
      </c>
      <c r="G70" s="10"/>
      <c r="H70" s="10"/>
      <c r="I70" s="10"/>
      <c r="J70" s="10"/>
      <c r="K70" s="10"/>
      <c r="L70" s="10"/>
    </row>
    <row r="71" spans="1:12" ht="24" customHeight="1" x14ac:dyDescent="0.15">
      <c r="A71" s="5">
        <v>64</v>
      </c>
      <c r="B71" s="6" t="s">
        <v>63</v>
      </c>
      <c r="C71" s="7" t="s">
        <v>4</v>
      </c>
      <c r="D71" s="8">
        <v>100</v>
      </c>
      <c r="E71" s="32">
        <v>0</v>
      </c>
      <c r="F71" s="9">
        <f t="shared" si="11"/>
        <v>0</v>
      </c>
      <c r="G71" s="10"/>
      <c r="H71" s="10"/>
      <c r="I71" s="10"/>
      <c r="J71" s="10"/>
      <c r="K71" s="10"/>
      <c r="L71" s="10"/>
    </row>
    <row r="72" spans="1:12" ht="24" customHeight="1" x14ac:dyDescent="0.15">
      <c r="A72" s="5">
        <v>65</v>
      </c>
      <c r="B72" s="6" t="s">
        <v>69</v>
      </c>
      <c r="C72" s="7" t="s">
        <v>6</v>
      </c>
      <c r="D72" s="8">
        <v>1</v>
      </c>
      <c r="E72" s="32">
        <v>0</v>
      </c>
      <c r="F72" s="9">
        <f t="shared" ref="F72" si="13">D72*E72</f>
        <v>0</v>
      </c>
      <c r="G72" s="10"/>
      <c r="H72" s="10"/>
      <c r="I72" s="10"/>
      <c r="J72" s="10"/>
      <c r="K72" s="10"/>
      <c r="L72" s="10"/>
    </row>
    <row r="73" spans="1:12" ht="24" customHeight="1" x14ac:dyDescent="0.15">
      <c r="A73" s="5">
        <v>66</v>
      </c>
      <c r="B73" s="6" t="s">
        <v>53</v>
      </c>
      <c r="C73" s="7" t="s">
        <v>6</v>
      </c>
      <c r="D73" s="8">
        <v>1</v>
      </c>
      <c r="E73" s="32">
        <v>0</v>
      </c>
      <c r="F73" s="9">
        <f t="shared" ref="F73" si="14">D73*E73</f>
        <v>0</v>
      </c>
      <c r="G73" s="10"/>
      <c r="H73" s="10"/>
      <c r="I73" s="10"/>
      <c r="J73" s="10"/>
      <c r="K73" s="10"/>
      <c r="L73" s="10"/>
    </row>
    <row r="74" spans="1:12" ht="24" customHeight="1" x14ac:dyDescent="0.15">
      <c r="A74" s="5">
        <v>67</v>
      </c>
      <c r="B74" s="6" t="s">
        <v>54</v>
      </c>
      <c r="C74" s="7" t="s">
        <v>7</v>
      </c>
      <c r="D74" s="8">
        <v>1</v>
      </c>
      <c r="E74" s="32">
        <v>0</v>
      </c>
      <c r="F74" s="9">
        <f t="shared" si="11"/>
        <v>0</v>
      </c>
      <c r="G74" s="10"/>
      <c r="H74" s="10"/>
      <c r="I74" s="10"/>
      <c r="J74" s="10"/>
      <c r="K74" s="10"/>
      <c r="L74" s="10"/>
    </row>
    <row r="75" spans="1:12" ht="24" customHeight="1" x14ac:dyDescent="0.15">
      <c r="A75" s="5">
        <v>68</v>
      </c>
      <c r="B75" s="6" t="s">
        <v>55</v>
      </c>
      <c r="C75" s="7" t="s">
        <v>7</v>
      </c>
      <c r="D75" s="8">
        <v>1</v>
      </c>
      <c r="E75" s="32">
        <v>0</v>
      </c>
      <c r="F75" s="9">
        <f t="shared" si="11"/>
        <v>0</v>
      </c>
      <c r="G75" s="10"/>
      <c r="H75" s="10"/>
      <c r="I75" s="10"/>
      <c r="J75" s="10"/>
      <c r="K75" s="10"/>
      <c r="L75" s="10"/>
    </row>
    <row r="76" spans="1:12" ht="24" customHeight="1" x14ac:dyDescent="0.15">
      <c r="A76" s="5">
        <v>69</v>
      </c>
      <c r="B76" s="6" t="s">
        <v>56</v>
      </c>
      <c r="C76" s="7" t="s">
        <v>7</v>
      </c>
      <c r="D76" s="8">
        <v>1</v>
      </c>
      <c r="E76" s="32">
        <v>0</v>
      </c>
      <c r="F76" s="9">
        <f t="shared" si="11"/>
        <v>0</v>
      </c>
      <c r="G76" s="10"/>
      <c r="H76" s="10"/>
      <c r="I76" s="10"/>
      <c r="J76" s="10"/>
      <c r="K76" s="10"/>
      <c r="L76" s="10"/>
    </row>
    <row r="77" spans="1:12" ht="24" customHeight="1" x14ac:dyDescent="0.15">
      <c r="A77" s="5">
        <v>70</v>
      </c>
      <c r="B77" s="6" t="s">
        <v>57</v>
      </c>
      <c r="C77" s="7" t="s">
        <v>4</v>
      </c>
      <c r="D77" s="8">
        <v>190</v>
      </c>
      <c r="E77" s="32">
        <v>0</v>
      </c>
      <c r="F77" s="9">
        <f t="shared" si="11"/>
        <v>0</v>
      </c>
      <c r="G77" s="10"/>
      <c r="H77" s="10"/>
      <c r="I77" s="10"/>
      <c r="J77" s="10"/>
      <c r="K77" s="10"/>
      <c r="L77" s="10"/>
    </row>
    <row r="78" spans="1:12" ht="24" customHeight="1" x14ac:dyDescent="0.15">
      <c r="A78" s="5">
        <v>71</v>
      </c>
      <c r="B78" s="6" t="s">
        <v>58</v>
      </c>
      <c r="C78" s="7" t="s">
        <v>4</v>
      </c>
      <c r="D78" s="8">
        <v>55</v>
      </c>
      <c r="E78" s="32">
        <v>0</v>
      </c>
      <c r="F78" s="9">
        <f>D78*E78</f>
        <v>0</v>
      </c>
      <c r="G78" s="10"/>
      <c r="H78" s="10"/>
      <c r="I78" s="10"/>
      <c r="J78" s="10"/>
      <c r="K78" s="10"/>
      <c r="L78" s="10"/>
    </row>
    <row r="79" spans="1:12" ht="24" customHeight="1" x14ac:dyDescent="0.15">
      <c r="A79" s="5">
        <v>72</v>
      </c>
      <c r="B79" s="6" t="s">
        <v>59</v>
      </c>
      <c r="C79" s="7" t="s">
        <v>4</v>
      </c>
      <c r="D79" s="8">
        <v>135</v>
      </c>
      <c r="E79" s="32">
        <v>0</v>
      </c>
      <c r="F79" s="9">
        <f t="shared" si="11"/>
        <v>0</v>
      </c>
      <c r="G79" s="10"/>
      <c r="H79" s="10"/>
      <c r="I79" s="10"/>
      <c r="J79" s="10"/>
      <c r="K79" s="10"/>
      <c r="L79" s="10"/>
    </row>
    <row r="80" spans="1:12" ht="24" customHeight="1" x14ac:dyDescent="0.15">
      <c r="A80" s="5">
        <v>73</v>
      </c>
      <c r="B80" s="6" t="s">
        <v>66</v>
      </c>
      <c r="C80" s="7" t="s">
        <v>3</v>
      </c>
      <c r="D80" s="8">
        <v>5</v>
      </c>
      <c r="E80" s="32">
        <v>0</v>
      </c>
      <c r="F80" s="9">
        <f>D80*E80</f>
        <v>0</v>
      </c>
      <c r="G80" s="10"/>
      <c r="H80" s="10"/>
      <c r="I80" s="10"/>
      <c r="J80" s="10"/>
      <c r="K80" s="10"/>
      <c r="L80" s="10"/>
    </row>
    <row r="81" spans="1:12" ht="24" customHeight="1" x14ac:dyDescent="0.15">
      <c r="A81" s="5">
        <v>74</v>
      </c>
      <c r="B81" s="6" t="s">
        <v>71</v>
      </c>
      <c r="C81" s="7" t="s">
        <v>3</v>
      </c>
      <c r="D81" s="8">
        <v>2</v>
      </c>
      <c r="E81" s="32">
        <v>0</v>
      </c>
      <c r="F81" s="9">
        <f>D81*E81</f>
        <v>0</v>
      </c>
      <c r="G81" s="10"/>
      <c r="H81" s="10"/>
      <c r="I81" s="10"/>
      <c r="J81" s="10"/>
      <c r="K81" s="10"/>
      <c r="L81" s="10"/>
    </row>
    <row r="82" spans="1:12" ht="24" customHeight="1" x14ac:dyDescent="0.15">
      <c r="A82" s="5">
        <v>75</v>
      </c>
      <c r="B82" s="6" t="s">
        <v>60</v>
      </c>
      <c r="C82" s="7" t="s">
        <v>7</v>
      </c>
      <c r="D82" s="8">
        <v>2</v>
      </c>
      <c r="E82" s="32">
        <v>0</v>
      </c>
      <c r="F82" s="9">
        <f t="shared" si="11"/>
        <v>0</v>
      </c>
      <c r="G82" s="10"/>
      <c r="H82" s="10"/>
      <c r="I82" s="10"/>
      <c r="J82" s="10"/>
      <c r="K82" s="10"/>
      <c r="L82" s="10"/>
    </row>
    <row r="83" spans="1:12" ht="24" customHeight="1" x14ac:dyDescent="0.15">
      <c r="A83" s="5">
        <v>76</v>
      </c>
      <c r="B83" s="6" t="s">
        <v>64</v>
      </c>
      <c r="C83" s="7" t="s">
        <v>7</v>
      </c>
      <c r="D83" s="8">
        <v>4</v>
      </c>
      <c r="E83" s="32">
        <v>0</v>
      </c>
      <c r="F83" s="9">
        <f t="shared" si="11"/>
        <v>0</v>
      </c>
      <c r="G83" s="10"/>
      <c r="H83" s="10"/>
      <c r="I83" s="10"/>
      <c r="J83" s="10"/>
      <c r="K83" s="10"/>
      <c r="L83" s="10"/>
    </row>
    <row r="84" spans="1:12" ht="24" customHeight="1" x14ac:dyDescent="0.15">
      <c r="A84" s="5">
        <v>77</v>
      </c>
      <c r="B84" s="6" t="s">
        <v>65</v>
      </c>
      <c r="C84" s="7" t="s">
        <v>7</v>
      </c>
      <c r="D84" s="8">
        <v>3</v>
      </c>
      <c r="E84" s="32">
        <v>0</v>
      </c>
      <c r="F84" s="9">
        <f t="shared" ref="F84" si="15">D84*E84</f>
        <v>0</v>
      </c>
      <c r="G84" s="10"/>
      <c r="H84" s="10"/>
      <c r="I84" s="10"/>
      <c r="J84" s="10"/>
      <c r="K84" s="10"/>
      <c r="L84" s="10"/>
    </row>
    <row r="85" spans="1:12" ht="24" customHeight="1" x14ac:dyDescent="0.15">
      <c r="A85" s="5">
        <v>78</v>
      </c>
      <c r="B85" s="6" t="s">
        <v>67</v>
      </c>
      <c r="C85" s="7" t="s">
        <v>6</v>
      </c>
      <c r="D85" s="8">
        <v>1</v>
      </c>
      <c r="E85" s="32">
        <v>0</v>
      </c>
      <c r="F85" s="9">
        <f t="shared" si="11"/>
        <v>0</v>
      </c>
      <c r="G85" s="10"/>
      <c r="H85" s="10"/>
      <c r="I85" s="10"/>
      <c r="J85" s="10"/>
      <c r="K85" s="10"/>
      <c r="L85" s="10"/>
    </row>
    <row r="86" spans="1:12" ht="24" customHeight="1" x14ac:dyDescent="0.15">
      <c r="A86" s="5">
        <v>79</v>
      </c>
      <c r="B86" s="6" t="s">
        <v>74</v>
      </c>
      <c r="C86" s="7" t="s">
        <v>5</v>
      </c>
      <c r="D86" s="8">
        <v>30</v>
      </c>
      <c r="E86" s="32">
        <v>0</v>
      </c>
      <c r="F86" s="9">
        <f t="shared" ref="F86" si="16">PRODUCT(D86:E86)</f>
        <v>0</v>
      </c>
      <c r="G86" s="10"/>
      <c r="H86" s="10"/>
      <c r="I86" s="10"/>
      <c r="J86" s="10"/>
      <c r="K86" s="10"/>
      <c r="L86" s="10"/>
    </row>
    <row r="87" spans="1:12" ht="24" customHeight="1" x14ac:dyDescent="0.15">
      <c r="A87" s="5">
        <v>80</v>
      </c>
      <c r="B87" s="6" t="s">
        <v>75</v>
      </c>
      <c r="C87" s="7" t="s">
        <v>5</v>
      </c>
      <c r="D87" s="8">
        <v>265</v>
      </c>
      <c r="E87" s="32">
        <v>0</v>
      </c>
      <c r="F87" s="9">
        <f t="shared" ref="F87:F93" si="17">PRODUCT(D87:E87)</f>
        <v>0</v>
      </c>
      <c r="G87" s="10"/>
      <c r="H87" s="10"/>
      <c r="I87" s="10"/>
      <c r="J87" s="10"/>
      <c r="K87" s="10"/>
      <c r="L87" s="10"/>
    </row>
    <row r="88" spans="1:12" ht="24" customHeight="1" x14ac:dyDescent="0.15">
      <c r="A88" s="5">
        <v>81</v>
      </c>
      <c r="B88" s="6" t="s">
        <v>76</v>
      </c>
      <c r="C88" s="7" t="s">
        <v>5</v>
      </c>
      <c r="D88" s="8">
        <v>180</v>
      </c>
      <c r="E88" s="32">
        <v>0</v>
      </c>
      <c r="F88" s="9">
        <f t="shared" si="17"/>
        <v>0</v>
      </c>
      <c r="G88" s="10"/>
      <c r="H88" s="10"/>
      <c r="I88" s="10"/>
      <c r="J88" s="10"/>
      <c r="K88" s="10"/>
      <c r="L88" s="10"/>
    </row>
    <row r="89" spans="1:12" ht="24" customHeight="1" x14ac:dyDescent="0.15">
      <c r="A89" s="5">
        <v>82</v>
      </c>
      <c r="B89" s="6" t="s">
        <v>77</v>
      </c>
      <c r="C89" s="7" t="s">
        <v>7</v>
      </c>
      <c r="D89" s="8">
        <v>2</v>
      </c>
      <c r="E89" s="32">
        <v>0</v>
      </c>
      <c r="F89" s="9">
        <f t="shared" ref="F89" si="18">PRODUCT(D89:E89)</f>
        <v>0</v>
      </c>
      <c r="G89" s="10"/>
      <c r="H89" s="10"/>
      <c r="I89" s="10"/>
      <c r="J89" s="10"/>
      <c r="K89" s="10"/>
      <c r="L89" s="10"/>
    </row>
    <row r="90" spans="1:12" ht="24" customHeight="1" x14ac:dyDescent="0.15">
      <c r="A90" s="5">
        <v>83</v>
      </c>
      <c r="B90" s="6" t="s">
        <v>78</v>
      </c>
      <c r="C90" s="7" t="s">
        <v>6</v>
      </c>
      <c r="D90" s="8">
        <v>1</v>
      </c>
      <c r="E90" s="32">
        <v>0</v>
      </c>
      <c r="F90" s="9">
        <f t="shared" si="17"/>
        <v>0</v>
      </c>
      <c r="G90" s="10"/>
      <c r="H90" s="10"/>
      <c r="I90" s="10"/>
      <c r="J90" s="10"/>
      <c r="K90" s="10"/>
      <c r="L90" s="10"/>
    </row>
    <row r="91" spans="1:12" ht="24" customHeight="1" x14ac:dyDescent="0.15">
      <c r="A91" s="5">
        <v>84</v>
      </c>
      <c r="B91" s="6" t="s">
        <v>79</v>
      </c>
      <c r="C91" s="7" t="s">
        <v>6</v>
      </c>
      <c r="D91" s="8">
        <v>1</v>
      </c>
      <c r="E91" s="32">
        <v>0</v>
      </c>
      <c r="F91" s="9">
        <f t="shared" ref="F91" si="19">PRODUCT(D91:E91)</f>
        <v>0</v>
      </c>
      <c r="G91" s="10"/>
      <c r="H91" s="10"/>
      <c r="I91" s="10"/>
      <c r="J91" s="10"/>
      <c r="K91" s="10"/>
      <c r="L91" s="10"/>
    </row>
    <row r="92" spans="1:12" ht="24" customHeight="1" x14ac:dyDescent="0.15">
      <c r="A92" s="5">
        <v>85</v>
      </c>
      <c r="B92" s="6" t="s">
        <v>80</v>
      </c>
      <c r="C92" s="7" t="s">
        <v>6</v>
      </c>
      <c r="D92" s="8">
        <v>1</v>
      </c>
      <c r="E92" s="32">
        <v>0</v>
      </c>
      <c r="F92" s="9">
        <f t="shared" si="17"/>
        <v>0</v>
      </c>
      <c r="G92" s="10"/>
      <c r="H92" s="10"/>
      <c r="I92" s="10"/>
      <c r="J92" s="10"/>
      <c r="K92" s="10"/>
      <c r="L92" s="10"/>
    </row>
    <row r="93" spans="1:12" ht="24" customHeight="1" x14ac:dyDescent="0.15">
      <c r="A93" s="5">
        <v>86</v>
      </c>
      <c r="B93" s="6" t="s">
        <v>81</v>
      </c>
      <c r="C93" s="7" t="s">
        <v>6</v>
      </c>
      <c r="D93" s="8">
        <v>1</v>
      </c>
      <c r="E93" s="32">
        <v>0</v>
      </c>
      <c r="F93" s="9">
        <f t="shared" si="17"/>
        <v>0</v>
      </c>
      <c r="G93" s="10"/>
      <c r="H93" s="10"/>
      <c r="I93" s="10"/>
      <c r="J93" s="10"/>
      <c r="K93" s="10"/>
      <c r="L93" s="10"/>
    </row>
    <row r="94" spans="1:12" ht="24" customHeight="1" thickBot="1" x14ac:dyDescent="0.2">
      <c r="B94" s="29" t="s">
        <v>10</v>
      </c>
      <c r="C94" s="30"/>
      <c r="D94" s="30"/>
      <c r="E94" s="30"/>
      <c r="F94" s="31">
        <f>SUM(F25:F93)</f>
        <v>0</v>
      </c>
    </row>
  </sheetData>
  <mergeCells count="4">
    <mergeCell ref="A3:L3"/>
    <mergeCell ref="A1:L1"/>
    <mergeCell ref="A2:L2"/>
    <mergeCell ref="A24:L24"/>
  </mergeCells>
  <printOptions gridLines="1"/>
  <pageMargins left="0.59055118110236227" right="0.59055118110236227" top="0.59055118110236227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Kolarčíková Eva, Ing.</cp:lastModifiedBy>
  <cp:lastPrinted>2017-02-08T12:25:35Z</cp:lastPrinted>
  <dcterms:created xsi:type="dcterms:W3CDTF">2015-03-10T17:57:30Z</dcterms:created>
  <dcterms:modified xsi:type="dcterms:W3CDTF">2018-12-17T12:54:54Z</dcterms:modified>
</cp:coreProperties>
</file>