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9525"/>
  </bookViews>
  <sheets>
    <sheet name="List3" sheetId="1" r:id="rId1"/>
  </sheets>
  <calcPr calcId="145621"/>
</workbook>
</file>

<file path=xl/calcChain.xml><?xml version="1.0" encoding="utf-8"?>
<calcChain xmlns="http://schemas.openxmlformats.org/spreadsheetml/2006/main">
  <c r="CT11" i="1" l="1"/>
  <c r="CT10" i="1"/>
  <c r="CT15" i="1" l="1"/>
  <c r="CT14" i="1"/>
  <c r="CT13" i="1"/>
  <c r="CT12" i="1"/>
</calcChain>
</file>

<file path=xl/sharedStrings.xml><?xml version="1.0" encoding="utf-8"?>
<sst xmlns="http://schemas.openxmlformats.org/spreadsheetml/2006/main" count="356" uniqueCount="116">
  <si>
    <t>UGS / PZP</t>
  </si>
  <si>
    <t>Dolní Dunajovice</t>
  </si>
  <si>
    <t>operating well / provozní sonda</t>
  </si>
  <si>
    <t>EU</t>
  </si>
  <si>
    <t>Prepared by / Zpracoval</t>
  </si>
  <si>
    <t>Šedivý</t>
  </si>
  <si>
    <t>observation well / pozorovací sonda</t>
  </si>
  <si>
    <t>Date / Datum</t>
  </si>
  <si>
    <t>water well / sonda ve vodním zápolí</t>
  </si>
  <si>
    <t>injection well for formation water</t>
  </si>
  <si>
    <t>abandoned well/ zlikvidovaný</t>
  </si>
  <si>
    <t>well/sonda</t>
  </si>
  <si>
    <t xml:space="preserve">tubing string/stupačky </t>
  </si>
  <si>
    <t>Sliding sleave door/proplachovací objímka</t>
  </si>
  <si>
    <t>packer /pakr</t>
  </si>
  <si>
    <t>NO-GO profil</t>
  </si>
  <si>
    <t>wireline enter guide/naváděcí objímka</t>
  </si>
  <si>
    <t>screen sealing head/těsnící hlava</t>
  </si>
  <si>
    <t>screens/filtry</t>
  </si>
  <si>
    <t>Open -Hole</t>
  </si>
  <si>
    <t>Otvírka</t>
  </si>
  <si>
    <t xml:space="preserve">O.D. </t>
  </si>
  <si>
    <t>wall thickness</t>
  </si>
  <si>
    <t>material</t>
  </si>
  <si>
    <t>thread</t>
  </si>
  <si>
    <t>depth/hloubka</t>
  </si>
  <si>
    <t>producer</t>
  </si>
  <si>
    <t>O.D.</t>
  </si>
  <si>
    <t>I.D.</t>
  </si>
  <si>
    <t>otevírání</t>
  </si>
  <si>
    <t>profil</t>
  </si>
  <si>
    <t>I.D. bottom part</t>
  </si>
  <si>
    <t xml:space="preserve"> screen instalation date</t>
  </si>
  <si>
    <t>type</t>
  </si>
  <si>
    <t>instalation date</t>
  </si>
  <si>
    <t>slot</t>
  </si>
  <si>
    <t>gravel</t>
  </si>
  <si>
    <t>depth aktivní část filtrů</t>
  </si>
  <si>
    <t>vnější průměr</t>
  </si>
  <si>
    <t>síla stěny</t>
  </si>
  <si>
    <t>materiál</t>
  </si>
  <si>
    <t>závit</t>
  </si>
  <si>
    <t>from / od</t>
  </si>
  <si>
    <t>to / do</t>
  </si>
  <si>
    <t xml:space="preserve">vnitřní průměr </t>
  </si>
  <si>
    <t>open</t>
  </si>
  <si>
    <t>PN</t>
  </si>
  <si>
    <t>size</t>
  </si>
  <si>
    <t>weight</t>
  </si>
  <si>
    <t>typ</t>
  </si>
  <si>
    <t>vnitřní průměr spodní části</t>
  </si>
  <si>
    <t>štěrbina</t>
  </si>
  <si>
    <t>obsyp</t>
  </si>
  <si>
    <t>Interval č. 1</t>
  </si>
  <si>
    <t>Interval č. 2</t>
  </si>
  <si>
    <t>Interval č. 3</t>
  </si>
  <si>
    <t>Interval č. 4</t>
  </si>
  <si>
    <t>Interval č. 5</t>
  </si>
  <si>
    <t>Interval č. 6</t>
  </si>
  <si>
    <t>Celkem</t>
  </si>
  <si>
    <t>mm</t>
  </si>
  <si>
    <t>inch</t>
  </si>
  <si>
    <t>lbs/ft.</t>
  </si>
  <si>
    <t>m</t>
  </si>
  <si>
    <t>mesh</t>
  </si>
  <si>
    <r>
      <t>4</t>
    </r>
    <r>
      <rPr>
        <vertAlign val="superscript"/>
        <sz val="10"/>
        <rFont val="Arial"/>
        <family val="2"/>
        <charset val="238"/>
      </rPr>
      <t>1/2</t>
    </r>
  </si>
  <si>
    <t>J-55</t>
  </si>
  <si>
    <t>VA-GT</t>
  </si>
  <si>
    <t>New Vam</t>
  </si>
  <si>
    <t>down</t>
  </si>
  <si>
    <t>XN</t>
  </si>
  <si>
    <t>11600.0</t>
  </si>
  <si>
    <r>
      <t>3</t>
    </r>
    <r>
      <rPr>
        <vertAlign val="superscript"/>
        <sz val="10"/>
        <rFont val="Arial"/>
        <family val="2"/>
        <charset val="238"/>
      </rPr>
      <t xml:space="preserve">1/2 " </t>
    </r>
  </si>
  <si>
    <t>SN</t>
  </si>
  <si>
    <t>Bakereld gravel Pack Screens H 486823513</t>
  </si>
  <si>
    <t>L-80</t>
  </si>
  <si>
    <t>0,5-1,2</t>
  </si>
  <si>
    <t>Dun - 31</t>
  </si>
  <si>
    <t>Halliburton Sliding Side Door</t>
  </si>
  <si>
    <t>9Cr-1Mo</t>
  </si>
  <si>
    <r>
      <t>3</t>
    </r>
    <r>
      <rPr>
        <vertAlign val="superscript"/>
        <sz val="10"/>
        <rFont val="Arial"/>
        <family val="2"/>
        <charset val="238"/>
      </rPr>
      <t>1/2</t>
    </r>
  </si>
  <si>
    <t>X</t>
  </si>
  <si>
    <t>Weatherford    Ultra -Lok</t>
  </si>
  <si>
    <t>AISI 4140</t>
  </si>
  <si>
    <t>New VAM</t>
  </si>
  <si>
    <r>
      <t>7x 3</t>
    </r>
    <r>
      <rPr>
        <vertAlign val="superscript"/>
        <sz val="10"/>
        <rFont val="Arial"/>
        <family val="2"/>
        <charset val="238"/>
      </rPr>
      <t>1/2</t>
    </r>
  </si>
  <si>
    <t>23-26 lb.</t>
  </si>
  <si>
    <t>Halliburton</t>
  </si>
  <si>
    <t>9Cr</t>
  </si>
  <si>
    <t>UP TBG</t>
  </si>
  <si>
    <t>1011,5</t>
  </si>
  <si>
    <t>Dun - 34</t>
  </si>
  <si>
    <t>NORMEC</t>
  </si>
  <si>
    <t>VAGT</t>
  </si>
  <si>
    <r>
      <t>7 x 3</t>
    </r>
    <r>
      <rPr>
        <vertAlign val="superscript"/>
        <sz val="10"/>
        <rFont val="Arial"/>
        <family val="2"/>
        <charset val="238"/>
      </rPr>
      <t>1/2</t>
    </r>
  </si>
  <si>
    <t>26-29 lb.</t>
  </si>
  <si>
    <t>corus</t>
  </si>
  <si>
    <t>9Cr1mo</t>
  </si>
  <si>
    <t>1032,83</t>
  </si>
  <si>
    <t>Dun - 36</t>
  </si>
  <si>
    <t>Oil-Tools</t>
  </si>
  <si>
    <t>1010,22</t>
  </si>
  <si>
    <t>Dun - 59</t>
  </si>
  <si>
    <t>L88</t>
  </si>
  <si>
    <t>1102.43</t>
  </si>
  <si>
    <t>Dun - 4</t>
  </si>
  <si>
    <t>XO</t>
  </si>
  <si>
    <r>
      <t>6</t>
    </r>
    <r>
      <rPr>
        <vertAlign val="superscript"/>
        <sz val="10"/>
        <rFont val="Arial"/>
        <family val="2"/>
        <charset val="238"/>
      </rPr>
      <t xml:space="preserve">5/8 </t>
    </r>
    <r>
      <rPr>
        <sz val="10"/>
        <rFont val="Arial"/>
        <family val="2"/>
        <charset val="238"/>
      </rPr>
      <t>x 3</t>
    </r>
    <r>
      <rPr>
        <vertAlign val="superscript"/>
        <sz val="10"/>
        <rFont val="Arial"/>
        <family val="2"/>
        <charset val="238"/>
      </rPr>
      <t>1/2</t>
    </r>
  </si>
  <si>
    <t>17-20 lb.</t>
  </si>
  <si>
    <t>Weatherford</t>
  </si>
  <si>
    <t>1023,97</t>
  </si>
  <si>
    <t>Dun - 17</t>
  </si>
  <si>
    <r>
      <t>6</t>
    </r>
    <r>
      <rPr>
        <vertAlign val="superscript"/>
        <sz val="10"/>
        <rFont val="Arial"/>
        <family val="2"/>
        <charset val="238"/>
      </rPr>
      <t xml:space="preserve">5/8  </t>
    </r>
    <r>
      <rPr>
        <sz val="10"/>
        <rFont val="Arial"/>
        <family val="2"/>
        <charset val="238"/>
      </rPr>
      <t>3</t>
    </r>
    <r>
      <rPr>
        <vertAlign val="superscript"/>
        <sz val="10"/>
        <rFont val="Arial"/>
        <family val="2"/>
        <charset val="238"/>
      </rPr>
      <t>1/2</t>
    </r>
  </si>
  <si>
    <t>up tbg</t>
  </si>
  <si>
    <t>1006,53</t>
  </si>
  <si>
    <t>2.7.-5.7.2006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</si>
</sst>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2" xfId="0" applyFont="1" applyFill="1" applyBorder="1"/>
    <xf numFmtId="0" fontId="2" fillId="0" borderId="0" xfId="0" applyFont="1"/>
    <xf numFmtId="0" fontId="3" fillId="0" borderId="0" xfId="0" applyFont="1"/>
    <xf numFmtId="164" fontId="4" fillId="3" borderId="0" xfId="0" applyNumberFormat="1" applyFont="1" applyFill="1" applyAlignment="1">
      <alignment vertical="top"/>
    </xf>
    <xf numFmtId="0" fontId="2" fillId="4" borderId="6" xfId="0" applyFont="1" applyFill="1" applyBorder="1"/>
    <xf numFmtId="164" fontId="4" fillId="3" borderId="0" xfId="0" applyNumberFormat="1" applyFont="1" applyFill="1" applyAlignment="1"/>
    <xf numFmtId="0" fontId="2" fillId="5" borderId="10" xfId="0" applyFont="1" applyFill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6" borderId="0" xfId="0" applyFont="1" applyFill="1" applyBorder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7" borderId="0" xfId="0" applyFont="1" applyFill="1"/>
    <xf numFmtId="0" fontId="2" fillId="0" borderId="7" xfId="0" applyFont="1" applyBorder="1"/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4" fillId="3" borderId="16" xfId="0" applyNumberFormat="1" applyFont="1" applyFill="1" applyBorder="1" applyAlignment="1"/>
    <xf numFmtId="164" fontId="4" fillId="3" borderId="19" xfId="0" applyNumberFormat="1" applyFont="1" applyFill="1" applyBorder="1" applyAlignment="1"/>
    <xf numFmtId="164" fontId="4" fillId="3" borderId="17" xfId="0" applyNumberFormat="1" applyFont="1" applyFill="1" applyBorder="1" applyAlignment="1"/>
    <xf numFmtId="164" fontId="4" fillId="3" borderId="22" xfId="0" applyNumberFormat="1" applyFont="1" applyFill="1" applyBorder="1" applyAlignment="1"/>
    <xf numFmtId="0" fontId="2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2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shrinkToFit="1"/>
    </xf>
    <xf numFmtId="2" fontId="8" fillId="0" borderId="7" xfId="0" applyNumberFormat="1" applyFont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2" fontId="8" fillId="3" borderId="32" xfId="0" applyNumberFormat="1" applyFont="1" applyFill="1" applyBorder="1" applyAlignment="1">
      <alignment horizontal="center" vertical="center"/>
    </xf>
    <xf numFmtId="2" fontId="8" fillId="3" borderId="34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"/>
  <sheetViews>
    <sheetView tabSelected="1" workbookViewId="0">
      <selection activeCell="N10" sqref="N10:N11"/>
    </sheetView>
  </sheetViews>
  <sheetFormatPr defaultRowHeight="15" x14ac:dyDescent="0.25"/>
  <sheetData>
    <row r="1" spans="1:98" x14ac:dyDescent="0.25">
      <c r="A1" s="79" t="s">
        <v>0</v>
      </c>
      <c r="B1" s="80"/>
      <c r="C1" s="80"/>
      <c r="D1" s="81"/>
      <c r="E1" s="82" t="s">
        <v>1</v>
      </c>
      <c r="F1" s="82"/>
      <c r="G1" s="83"/>
      <c r="H1" s="1"/>
      <c r="I1" s="84" t="s">
        <v>2</v>
      </c>
      <c r="J1" s="84"/>
      <c r="K1" s="8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 t="s">
        <v>3</v>
      </c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8" x14ac:dyDescent="0.25">
      <c r="A2" s="85" t="s">
        <v>4</v>
      </c>
      <c r="B2" s="86"/>
      <c r="C2" s="86"/>
      <c r="D2" s="87"/>
      <c r="E2" s="88" t="s">
        <v>5</v>
      </c>
      <c r="F2" s="88"/>
      <c r="G2" s="89"/>
      <c r="H2" s="5"/>
      <c r="I2" s="90" t="s">
        <v>6</v>
      </c>
      <c r="J2" s="90"/>
      <c r="K2" s="9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</row>
    <row r="3" spans="1:98" ht="15.75" thickBot="1" x14ac:dyDescent="0.3">
      <c r="A3" s="91" t="s">
        <v>7</v>
      </c>
      <c r="B3" s="92"/>
      <c r="C3" s="92"/>
      <c r="D3" s="93"/>
      <c r="E3" s="94"/>
      <c r="F3" s="95"/>
      <c r="G3" s="96"/>
      <c r="H3" s="7"/>
      <c r="I3" s="97" t="s">
        <v>8</v>
      </c>
      <c r="J3" s="98"/>
      <c r="K3" s="9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</row>
    <row r="4" spans="1:98" x14ac:dyDescent="0.25">
      <c r="A4" s="8"/>
      <c r="B4" s="8"/>
      <c r="C4" s="8"/>
      <c r="D4" s="8"/>
      <c r="E4" s="9"/>
      <c r="F4" s="9"/>
      <c r="G4" s="9"/>
      <c r="H4" s="10"/>
      <c r="I4" s="11" t="s">
        <v>9</v>
      </c>
      <c r="J4" s="12"/>
      <c r="K4" s="1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spans="1:98" ht="15.75" thickBot="1" x14ac:dyDescent="0.3">
      <c r="A5" s="2"/>
      <c r="B5" s="2"/>
      <c r="C5" s="2"/>
      <c r="D5" s="2"/>
      <c r="E5" s="2"/>
      <c r="F5" s="2"/>
      <c r="G5" s="2"/>
      <c r="H5" s="13"/>
      <c r="I5" s="14" t="s">
        <v>10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1:98" ht="15.75" thickBot="1" x14ac:dyDescent="0.3">
      <c r="A6" s="99" t="s">
        <v>11</v>
      </c>
      <c r="B6" s="15"/>
      <c r="C6" s="15"/>
      <c r="D6" s="102" t="s">
        <v>12</v>
      </c>
      <c r="E6" s="103"/>
      <c r="F6" s="103"/>
      <c r="G6" s="103"/>
      <c r="H6" s="103"/>
      <c r="I6" s="104"/>
      <c r="J6" s="103"/>
      <c r="K6" s="105"/>
      <c r="L6" s="102" t="s">
        <v>13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5"/>
      <c r="X6" s="106" t="s">
        <v>14</v>
      </c>
      <c r="Y6" s="107"/>
      <c r="Z6" s="107"/>
      <c r="AA6" s="107"/>
      <c r="AB6" s="107"/>
      <c r="AC6" s="107"/>
      <c r="AD6" s="107"/>
      <c r="AE6" s="107"/>
      <c r="AF6" s="107"/>
      <c r="AG6" s="107"/>
      <c r="AH6" s="16"/>
      <c r="AI6" s="17"/>
      <c r="AJ6" s="102" t="s">
        <v>15</v>
      </c>
      <c r="AK6" s="103"/>
      <c r="AL6" s="103"/>
      <c r="AM6" s="103"/>
      <c r="AN6" s="103"/>
      <c r="AO6" s="103"/>
      <c r="AP6" s="103"/>
      <c r="AQ6" s="103"/>
      <c r="AR6" s="103"/>
      <c r="AS6" s="103"/>
      <c r="AT6" s="105"/>
      <c r="AU6" s="102" t="s">
        <v>16</v>
      </c>
      <c r="AV6" s="103"/>
      <c r="AW6" s="103"/>
      <c r="AX6" s="103"/>
      <c r="AY6" s="103"/>
      <c r="AZ6" s="103"/>
      <c r="BA6" s="103"/>
      <c r="BB6" s="103"/>
      <c r="BC6" s="103"/>
      <c r="BD6" s="103"/>
      <c r="BE6" s="105"/>
      <c r="BF6" s="18"/>
      <c r="BG6" s="102" t="s">
        <v>17</v>
      </c>
      <c r="BH6" s="103"/>
      <c r="BI6" s="103"/>
      <c r="BJ6" s="103"/>
      <c r="BK6" s="103"/>
      <c r="BL6" s="103"/>
      <c r="BM6" s="103"/>
      <c r="BN6" s="103"/>
      <c r="BO6" s="105"/>
      <c r="BP6" s="106" t="s">
        <v>18</v>
      </c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8"/>
      <c r="CD6" s="16"/>
      <c r="CE6" s="16"/>
      <c r="CF6" s="19" t="s">
        <v>19</v>
      </c>
      <c r="CG6" s="20"/>
      <c r="CH6" s="21" t="s">
        <v>20</v>
      </c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2"/>
    </row>
    <row r="7" spans="1:98" x14ac:dyDescent="0.25">
      <c r="A7" s="100"/>
      <c r="B7" s="23"/>
      <c r="C7" s="23"/>
      <c r="D7" s="109" t="s">
        <v>21</v>
      </c>
      <c r="E7" s="110"/>
      <c r="F7" s="110" t="s">
        <v>22</v>
      </c>
      <c r="G7" s="110"/>
      <c r="H7" s="24" t="s">
        <v>23</v>
      </c>
      <c r="I7" s="24" t="s">
        <v>24</v>
      </c>
      <c r="J7" s="111" t="s">
        <v>25</v>
      </c>
      <c r="K7" s="112"/>
      <c r="L7" s="25" t="s">
        <v>26</v>
      </c>
      <c r="M7" s="113" t="s">
        <v>27</v>
      </c>
      <c r="N7" s="110"/>
      <c r="O7" s="110" t="s">
        <v>28</v>
      </c>
      <c r="P7" s="110"/>
      <c r="Q7" s="24" t="s">
        <v>23</v>
      </c>
      <c r="R7" s="24" t="s">
        <v>24</v>
      </c>
      <c r="S7" s="24"/>
      <c r="T7" s="110" t="s">
        <v>25</v>
      </c>
      <c r="U7" s="110"/>
      <c r="V7" s="26" t="s">
        <v>29</v>
      </c>
      <c r="W7" s="27" t="s">
        <v>30</v>
      </c>
      <c r="X7" s="25" t="s">
        <v>26</v>
      </c>
      <c r="Y7" s="28"/>
      <c r="Z7" s="114" t="s">
        <v>27</v>
      </c>
      <c r="AA7" s="113"/>
      <c r="AB7" s="111" t="s">
        <v>28</v>
      </c>
      <c r="AC7" s="113"/>
      <c r="AD7" s="24" t="s">
        <v>23</v>
      </c>
      <c r="AE7" s="24" t="s">
        <v>24</v>
      </c>
      <c r="AF7" s="110" t="s">
        <v>25</v>
      </c>
      <c r="AG7" s="111"/>
      <c r="AH7" s="24"/>
      <c r="AI7" s="29"/>
      <c r="AJ7" s="30" t="s">
        <v>26</v>
      </c>
      <c r="AK7" s="113" t="s">
        <v>27</v>
      </c>
      <c r="AL7" s="110"/>
      <c r="AM7" s="110" t="s">
        <v>28</v>
      </c>
      <c r="AN7" s="110"/>
      <c r="AO7" s="24" t="s">
        <v>23</v>
      </c>
      <c r="AP7" s="24"/>
      <c r="AQ7" s="24" t="s">
        <v>24</v>
      </c>
      <c r="AR7" s="110" t="s">
        <v>25</v>
      </c>
      <c r="AS7" s="110"/>
      <c r="AT7" s="29" t="s">
        <v>30</v>
      </c>
      <c r="AU7" s="114" t="s">
        <v>27</v>
      </c>
      <c r="AV7" s="113"/>
      <c r="AW7" s="111" t="s">
        <v>31</v>
      </c>
      <c r="AX7" s="113"/>
      <c r="AY7" s="111" t="s">
        <v>28</v>
      </c>
      <c r="AZ7" s="113"/>
      <c r="BA7" s="24" t="s">
        <v>24</v>
      </c>
      <c r="BB7" s="24" t="s">
        <v>24</v>
      </c>
      <c r="BC7" s="31" t="s">
        <v>23</v>
      </c>
      <c r="BD7" s="110" t="s">
        <v>25</v>
      </c>
      <c r="BE7" s="120"/>
      <c r="BF7" s="121" t="s">
        <v>32</v>
      </c>
      <c r="BG7" s="115" t="s">
        <v>27</v>
      </c>
      <c r="BH7" s="113"/>
      <c r="BI7" s="111" t="s">
        <v>28</v>
      </c>
      <c r="BJ7" s="113"/>
      <c r="BK7" s="24" t="s">
        <v>23</v>
      </c>
      <c r="BL7" s="24" t="s">
        <v>24</v>
      </c>
      <c r="BM7" s="24" t="s">
        <v>24</v>
      </c>
      <c r="BN7" s="110" t="s">
        <v>25</v>
      </c>
      <c r="BO7" s="120"/>
      <c r="BP7" s="25" t="s">
        <v>33</v>
      </c>
      <c r="BQ7" s="32" t="s">
        <v>34</v>
      </c>
      <c r="BR7" s="110" t="s">
        <v>27</v>
      </c>
      <c r="BS7" s="110"/>
      <c r="BT7" s="110" t="s">
        <v>28</v>
      </c>
      <c r="BU7" s="110"/>
      <c r="BV7" s="24" t="s">
        <v>23</v>
      </c>
      <c r="BW7" s="24" t="s">
        <v>24</v>
      </c>
      <c r="BX7" s="24"/>
      <c r="BY7" s="24" t="s">
        <v>35</v>
      </c>
      <c r="BZ7" s="110" t="s">
        <v>36</v>
      </c>
      <c r="CA7" s="110"/>
      <c r="CB7" s="110" t="s">
        <v>25</v>
      </c>
      <c r="CC7" s="120"/>
      <c r="CD7" s="115" t="s">
        <v>37</v>
      </c>
      <c r="CE7" s="113"/>
      <c r="CF7" s="123" t="s">
        <v>25</v>
      </c>
      <c r="CG7" s="124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4"/>
    </row>
    <row r="8" spans="1:98" x14ac:dyDescent="0.25">
      <c r="A8" s="100"/>
      <c r="B8" s="23"/>
      <c r="C8" s="23"/>
      <c r="D8" s="119" t="s">
        <v>38</v>
      </c>
      <c r="E8" s="117"/>
      <c r="F8" s="118" t="s">
        <v>39</v>
      </c>
      <c r="G8" s="117"/>
      <c r="H8" s="31" t="s">
        <v>40</v>
      </c>
      <c r="I8" s="31" t="s">
        <v>41</v>
      </c>
      <c r="J8" s="35" t="s">
        <v>42</v>
      </c>
      <c r="K8" s="36" t="s">
        <v>43</v>
      </c>
      <c r="L8" s="37" t="s">
        <v>33</v>
      </c>
      <c r="M8" s="117" t="s">
        <v>38</v>
      </c>
      <c r="N8" s="125"/>
      <c r="O8" s="125" t="s">
        <v>44</v>
      </c>
      <c r="P8" s="125"/>
      <c r="Q8" s="35" t="s">
        <v>23</v>
      </c>
      <c r="R8" s="35" t="s">
        <v>41</v>
      </c>
      <c r="S8" s="35" t="s">
        <v>33</v>
      </c>
      <c r="T8" s="35" t="s">
        <v>42</v>
      </c>
      <c r="U8" s="35" t="s">
        <v>43</v>
      </c>
      <c r="V8" s="38" t="s">
        <v>45</v>
      </c>
      <c r="W8" s="39" t="s">
        <v>30</v>
      </c>
      <c r="X8" s="37" t="s">
        <v>33</v>
      </c>
      <c r="Y8" s="40" t="s">
        <v>46</v>
      </c>
      <c r="Z8" s="116" t="s">
        <v>38</v>
      </c>
      <c r="AA8" s="117"/>
      <c r="AB8" s="118" t="s">
        <v>44</v>
      </c>
      <c r="AC8" s="117"/>
      <c r="AD8" s="31" t="s">
        <v>23</v>
      </c>
      <c r="AE8" s="31" t="s">
        <v>41</v>
      </c>
      <c r="AF8" s="35" t="s">
        <v>42</v>
      </c>
      <c r="AG8" s="38" t="s">
        <v>43</v>
      </c>
      <c r="AH8" s="35" t="s">
        <v>47</v>
      </c>
      <c r="AI8" s="41" t="s">
        <v>48</v>
      </c>
      <c r="AJ8" s="42"/>
      <c r="AK8" s="117" t="s">
        <v>38</v>
      </c>
      <c r="AL8" s="125"/>
      <c r="AM8" s="125" t="s">
        <v>44</v>
      </c>
      <c r="AN8" s="125"/>
      <c r="AO8" s="35" t="s">
        <v>23</v>
      </c>
      <c r="AP8" s="35" t="s">
        <v>41</v>
      </c>
      <c r="AQ8" s="43" t="s">
        <v>49</v>
      </c>
      <c r="AR8" s="35" t="s">
        <v>42</v>
      </c>
      <c r="AS8" s="35" t="s">
        <v>43</v>
      </c>
      <c r="AT8" s="41" t="s">
        <v>30</v>
      </c>
      <c r="AU8" s="116" t="s">
        <v>38</v>
      </c>
      <c r="AV8" s="117"/>
      <c r="AW8" s="118" t="s">
        <v>50</v>
      </c>
      <c r="AX8" s="117"/>
      <c r="AY8" s="118" t="s">
        <v>44</v>
      </c>
      <c r="AZ8" s="117"/>
      <c r="BA8" s="44"/>
      <c r="BB8" s="43" t="s">
        <v>33</v>
      </c>
      <c r="BC8" s="43"/>
      <c r="BD8" s="35" t="s">
        <v>42</v>
      </c>
      <c r="BE8" s="41" t="s">
        <v>43</v>
      </c>
      <c r="BF8" s="122"/>
      <c r="BG8" s="119" t="s">
        <v>38</v>
      </c>
      <c r="BH8" s="117"/>
      <c r="BI8" s="118" t="s">
        <v>44</v>
      </c>
      <c r="BJ8" s="117"/>
      <c r="BK8" s="31" t="s">
        <v>23</v>
      </c>
      <c r="BL8" s="31" t="s">
        <v>41</v>
      </c>
      <c r="BM8" s="31" t="s">
        <v>33</v>
      </c>
      <c r="BN8" s="35" t="s">
        <v>42</v>
      </c>
      <c r="BO8" s="41" t="s">
        <v>43</v>
      </c>
      <c r="BP8" s="37" t="s">
        <v>49</v>
      </c>
      <c r="BQ8" s="45"/>
      <c r="BR8" s="125" t="s">
        <v>38</v>
      </c>
      <c r="BS8" s="125"/>
      <c r="BT8" s="125" t="s">
        <v>44</v>
      </c>
      <c r="BU8" s="125"/>
      <c r="BV8" s="35" t="s">
        <v>23</v>
      </c>
      <c r="BW8" s="35" t="s">
        <v>41</v>
      </c>
      <c r="BX8" s="35" t="s">
        <v>33</v>
      </c>
      <c r="BY8" s="35" t="s">
        <v>51</v>
      </c>
      <c r="BZ8" s="125" t="s">
        <v>52</v>
      </c>
      <c r="CA8" s="125"/>
      <c r="CB8" s="35" t="s">
        <v>42</v>
      </c>
      <c r="CC8" s="41" t="s">
        <v>43</v>
      </c>
      <c r="CD8" s="35" t="s">
        <v>42</v>
      </c>
      <c r="CE8" s="41" t="s">
        <v>43</v>
      </c>
      <c r="CF8" s="46" t="s">
        <v>42</v>
      </c>
      <c r="CG8" s="47" t="s">
        <v>43</v>
      </c>
      <c r="CH8" s="48" t="s">
        <v>53</v>
      </c>
      <c r="CI8" s="48"/>
      <c r="CJ8" s="48" t="s">
        <v>54</v>
      </c>
      <c r="CK8" s="48"/>
      <c r="CL8" s="48" t="s">
        <v>55</v>
      </c>
      <c r="CM8" s="48"/>
      <c r="CN8" s="48" t="s">
        <v>56</v>
      </c>
      <c r="CO8" s="48"/>
      <c r="CP8" s="48" t="s">
        <v>57</v>
      </c>
      <c r="CQ8" s="48"/>
      <c r="CR8" s="48" t="s">
        <v>58</v>
      </c>
      <c r="CS8" s="48"/>
      <c r="CT8" s="49" t="s">
        <v>59</v>
      </c>
    </row>
    <row r="9" spans="1:98" ht="15.75" thickBot="1" x14ac:dyDescent="0.3">
      <c r="A9" s="101"/>
      <c r="B9" s="50"/>
      <c r="C9" s="50"/>
      <c r="D9" s="51" t="s">
        <v>60</v>
      </c>
      <c r="E9" s="52" t="s">
        <v>61</v>
      </c>
      <c r="F9" s="52" t="s">
        <v>60</v>
      </c>
      <c r="G9" s="52" t="s">
        <v>62</v>
      </c>
      <c r="H9" s="52"/>
      <c r="I9" s="52"/>
      <c r="J9" s="52" t="s">
        <v>63</v>
      </c>
      <c r="K9" s="53" t="s">
        <v>63</v>
      </c>
      <c r="L9" s="51"/>
      <c r="M9" s="54" t="s">
        <v>60</v>
      </c>
      <c r="N9" s="52" t="s">
        <v>61</v>
      </c>
      <c r="O9" s="52" t="s">
        <v>60</v>
      </c>
      <c r="P9" s="52" t="s">
        <v>61</v>
      </c>
      <c r="Q9" s="52"/>
      <c r="R9" s="52"/>
      <c r="S9" s="52"/>
      <c r="T9" s="52" t="s">
        <v>63</v>
      </c>
      <c r="U9" s="52" t="s">
        <v>63</v>
      </c>
      <c r="V9" s="55"/>
      <c r="W9" s="56"/>
      <c r="X9" s="51"/>
      <c r="Y9" s="54"/>
      <c r="Z9" s="54" t="s">
        <v>60</v>
      </c>
      <c r="AA9" s="52" t="s">
        <v>61</v>
      </c>
      <c r="AB9" s="52" t="s">
        <v>60</v>
      </c>
      <c r="AC9" s="52" t="s">
        <v>61</v>
      </c>
      <c r="AD9" s="52"/>
      <c r="AE9" s="52"/>
      <c r="AF9" s="52" t="s">
        <v>63</v>
      </c>
      <c r="AG9" s="55" t="s">
        <v>63</v>
      </c>
      <c r="AH9" s="52"/>
      <c r="AI9" s="57"/>
      <c r="AJ9" s="58"/>
      <c r="AK9" s="54" t="s">
        <v>60</v>
      </c>
      <c r="AL9" s="52" t="s">
        <v>61</v>
      </c>
      <c r="AM9" s="52" t="s">
        <v>60</v>
      </c>
      <c r="AN9" s="52" t="s">
        <v>61</v>
      </c>
      <c r="AO9" s="52"/>
      <c r="AP9" s="52"/>
      <c r="AQ9" s="52"/>
      <c r="AR9" s="52" t="s">
        <v>63</v>
      </c>
      <c r="AS9" s="52" t="s">
        <v>63</v>
      </c>
      <c r="AT9" s="57"/>
      <c r="AU9" s="54" t="s">
        <v>60</v>
      </c>
      <c r="AV9" s="52" t="s">
        <v>61</v>
      </c>
      <c r="AW9" s="52" t="s">
        <v>60</v>
      </c>
      <c r="AX9" s="52" t="s">
        <v>61</v>
      </c>
      <c r="AY9" s="52" t="s">
        <v>60</v>
      </c>
      <c r="AZ9" s="52" t="s">
        <v>61</v>
      </c>
      <c r="BA9" s="52"/>
      <c r="BB9" s="52"/>
      <c r="BC9" s="52"/>
      <c r="BD9" s="52" t="s">
        <v>63</v>
      </c>
      <c r="BE9" s="57" t="s">
        <v>63</v>
      </c>
      <c r="BF9" s="59"/>
      <c r="BG9" s="51" t="s">
        <v>60</v>
      </c>
      <c r="BH9" s="52" t="s">
        <v>61</v>
      </c>
      <c r="BI9" s="52" t="s">
        <v>60</v>
      </c>
      <c r="BJ9" s="52" t="s">
        <v>61</v>
      </c>
      <c r="BK9" s="52"/>
      <c r="BL9" s="52"/>
      <c r="BM9" s="52"/>
      <c r="BN9" s="52" t="s">
        <v>63</v>
      </c>
      <c r="BO9" s="57" t="s">
        <v>63</v>
      </c>
      <c r="BP9" s="51"/>
      <c r="BQ9" s="54"/>
      <c r="BR9" s="52" t="s">
        <v>60</v>
      </c>
      <c r="BS9" s="52" t="s">
        <v>61</v>
      </c>
      <c r="BT9" s="52" t="s">
        <v>60</v>
      </c>
      <c r="BU9" s="52" t="s">
        <v>61</v>
      </c>
      <c r="BV9" s="52"/>
      <c r="BW9" s="52"/>
      <c r="BX9" s="52"/>
      <c r="BY9" s="52" t="s">
        <v>60</v>
      </c>
      <c r="BZ9" s="52" t="s">
        <v>64</v>
      </c>
      <c r="CA9" s="52" t="s">
        <v>60</v>
      </c>
      <c r="CB9" s="52" t="s">
        <v>63</v>
      </c>
      <c r="CC9" s="57" t="s">
        <v>63</v>
      </c>
      <c r="CD9" s="52" t="s">
        <v>63</v>
      </c>
      <c r="CE9" s="57" t="s">
        <v>63</v>
      </c>
      <c r="CF9" s="60" t="s">
        <v>63</v>
      </c>
      <c r="CG9" s="61" t="s">
        <v>63</v>
      </c>
      <c r="CH9" s="62" t="s">
        <v>63</v>
      </c>
      <c r="CI9" s="62"/>
      <c r="CJ9" s="62" t="s">
        <v>63</v>
      </c>
      <c r="CK9" s="62"/>
      <c r="CL9" s="62" t="s">
        <v>63</v>
      </c>
      <c r="CM9" s="62"/>
      <c r="CN9" s="62" t="s">
        <v>63</v>
      </c>
      <c r="CO9" s="62"/>
      <c r="CP9" s="62" t="s">
        <v>63</v>
      </c>
      <c r="CQ9" s="62"/>
      <c r="CR9" s="62" t="s">
        <v>63</v>
      </c>
      <c r="CS9" s="62"/>
      <c r="CT9" s="63" t="s">
        <v>63</v>
      </c>
    </row>
    <row r="10" spans="1:98" s="65" customFormat="1" ht="51" x14ac:dyDescent="0.25">
      <c r="A10" s="64" t="s">
        <v>105</v>
      </c>
      <c r="B10" s="64"/>
      <c r="C10" s="64"/>
      <c r="E10" s="66" t="s">
        <v>65</v>
      </c>
      <c r="F10" s="65">
        <v>6.88</v>
      </c>
      <c r="H10" s="65" t="s">
        <v>66</v>
      </c>
      <c r="I10" s="67" t="s">
        <v>93</v>
      </c>
      <c r="J10" s="65">
        <v>0.05</v>
      </c>
      <c r="K10" s="65">
        <v>1011.46</v>
      </c>
      <c r="L10" s="73" t="s">
        <v>78</v>
      </c>
      <c r="P10" s="65">
        <v>2.75</v>
      </c>
      <c r="Q10" s="65" t="s">
        <v>79</v>
      </c>
      <c r="R10" s="69">
        <v>3.5</v>
      </c>
      <c r="S10" s="65" t="s">
        <v>68</v>
      </c>
      <c r="T10" s="65">
        <v>1011.46</v>
      </c>
      <c r="U10" s="65">
        <v>1012.74</v>
      </c>
      <c r="V10" s="70" t="s">
        <v>69</v>
      </c>
      <c r="W10" s="65" t="s">
        <v>106</v>
      </c>
      <c r="X10" s="68" t="s">
        <v>82</v>
      </c>
      <c r="Y10" s="68"/>
      <c r="AA10" s="65">
        <v>5.8120000000000003</v>
      </c>
      <c r="AB10" s="68"/>
      <c r="AC10" s="65">
        <v>2.992</v>
      </c>
      <c r="AD10" s="65" t="s">
        <v>83</v>
      </c>
      <c r="AE10" s="65" t="s">
        <v>84</v>
      </c>
      <c r="AF10" s="65">
        <v>1022.24</v>
      </c>
      <c r="AG10" s="74">
        <v>1023.43</v>
      </c>
      <c r="AH10" s="65" t="s">
        <v>107</v>
      </c>
      <c r="AI10" s="65" t="s">
        <v>108</v>
      </c>
      <c r="AJ10" s="65" t="s">
        <v>109</v>
      </c>
      <c r="AL10" s="65">
        <v>3.98</v>
      </c>
      <c r="AN10" s="65">
        <v>2.75</v>
      </c>
      <c r="AO10" s="65" t="s">
        <v>88</v>
      </c>
      <c r="AP10" s="69">
        <v>3.5</v>
      </c>
      <c r="AQ10" s="65" t="s">
        <v>84</v>
      </c>
      <c r="AR10" s="65">
        <v>1023.43</v>
      </c>
      <c r="AS10" s="65">
        <v>1023.81</v>
      </c>
      <c r="AT10" s="65" t="s">
        <v>70</v>
      </c>
      <c r="AU10" s="65">
        <v>114</v>
      </c>
      <c r="AY10" s="65">
        <v>76</v>
      </c>
      <c r="BA10" s="69">
        <v>3.5</v>
      </c>
      <c r="BB10" s="65" t="s">
        <v>89</v>
      </c>
      <c r="BC10" s="69" t="s">
        <v>88</v>
      </c>
      <c r="BD10" s="65">
        <v>1023.81</v>
      </c>
      <c r="BE10" s="66" t="s">
        <v>110</v>
      </c>
      <c r="BF10" s="71">
        <v>38965</v>
      </c>
      <c r="BG10" s="65">
        <v>104</v>
      </c>
      <c r="BI10" s="65">
        <v>70</v>
      </c>
      <c r="BK10" s="65" t="s">
        <v>71</v>
      </c>
      <c r="BL10" s="66" t="s">
        <v>72</v>
      </c>
      <c r="BM10" s="66" t="s">
        <v>73</v>
      </c>
      <c r="BN10" s="65">
        <v>1025.5</v>
      </c>
      <c r="BO10" s="65">
        <v>1026.45</v>
      </c>
      <c r="BP10" s="65" t="s">
        <v>74</v>
      </c>
      <c r="BR10" s="65">
        <v>100</v>
      </c>
      <c r="BT10" s="65">
        <v>76</v>
      </c>
      <c r="BV10" s="65" t="s">
        <v>75</v>
      </c>
      <c r="BW10" s="69">
        <v>3.5</v>
      </c>
      <c r="BX10" s="69" t="s">
        <v>73</v>
      </c>
      <c r="BY10" s="65">
        <v>0.25</v>
      </c>
      <c r="CA10" s="65" t="s">
        <v>76</v>
      </c>
      <c r="CB10" s="65">
        <v>1026.45</v>
      </c>
      <c r="CC10" s="65">
        <v>1074.8</v>
      </c>
      <c r="CF10" s="72">
        <v>1058</v>
      </c>
      <c r="CG10" s="72">
        <v>1074.2</v>
      </c>
      <c r="CH10" s="72">
        <v>1059.8</v>
      </c>
      <c r="CI10" s="72">
        <v>1075.3</v>
      </c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>
        <f t="shared" ref="CT10" si="0">CI10-CH10+CK10-CJ10+CM10-CL10+CO10-CN10+CQ10-CP10+CS10-CR10</f>
        <v>15.5</v>
      </c>
    </row>
    <row r="11" spans="1:98" s="65" customFormat="1" ht="51" x14ac:dyDescent="0.25">
      <c r="A11" s="64" t="s">
        <v>111</v>
      </c>
      <c r="B11" s="64"/>
      <c r="C11" s="64"/>
      <c r="E11" s="66" t="s">
        <v>65</v>
      </c>
      <c r="F11" s="65">
        <v>6.88</v>
      </c>
      <c r="H11" s="65" t="s">
        <v>66</v>
      </c>
      <c r="I11" s="67" t="s">
        <v>67</v>
      </c>
      <c r="J11" s="65">
        <v>0</v>
      </c>
      <c r="K11" s="65">
        <v>984.39</v>
      </c>
      <c r="L11" s="65" t="s">
        <v>87</v>
      </c>
      <c r="P11" s="65">
        <v>2.75</v>
      </c>
      <c r="Q11" s="65" t="s">
        <v>79</v>
      </c>
      <c r="R11" s="66" t="s">
        <v>80</v>
      </c>
      <c r="S11" s="65" t="s">
        <v>68</v>
      </c>
      <c r="T11" s="65">
        <v>993.89</v>
      </c>
      <c r="U11" s="65">
        <v>995.17</v>
      </c>
      <c r="V11" s="70" t="s">
        <v>69</v>
      </c>
      <c r="W11" s="65" t="s">
        <v>81</v>
      </c>
      <c r="X11" s="68" t="s">
        <v>82</v>
      </c>
      <c r="Y11" s="68"/>
      <c r="AA11" s="65">
        <v>5.8120000000000003</v>
      </c>
      <c r="AB11" s="68"/>
      <c r="AC11" s="65">
        <v>2.992</v>
      </c>
      <c r="AD11" s="65" t="s">
        <v>83</v>
      </c>
      <c r="AE11" s="67" t="s">
        <v>67</v>
      </c>
      <c r="AF11" s="65">
        <v>1004.76</v>
      </c>
      <c r="AG11" s="74">
        <v>1005.57</v>
      </c>
      <c r="AH11" s="65" t="s">
        <v>112</v>
      </c>
      <c r="AI11" s="65" t="s">
        <v>108</v>
      </c>
      <c r="AJ11" s="65" t="s">
        <v>87</v>
      </c>
      <c r="AN11" s="65">
        <v>2.75</v>
      </c>
      <c r="AO11" s="65" t="s">
        <v>88</v>
      </c>
      <c r="AP11" s="69">
        <v>3.5</v>
      </c>
      <c r="AQ11" s="65" t="s">
        <v>113</v>
      </c>
      <c r="AR11" s="65">
        <v>1005.99</v>
      </c>
      <c r="AS11" s="65">
        <v>1006.37</v>
      </c>
      <c r="AT11" s="65" t="s">
        <v>70</v>
      </c>
      <c r="AU11" s="65">
        <v>115</v>
      </c>
      <c r="AY11" s="65">
        <v>75</v>
      </c>
      <c r="BA11" s="69">
        <v>3.5</v>
      </c>
      <c r="BB11" s="65" t="s">
        <v>89</v>
      </c>
      <c r="BD11" s="65">
        <v>1006.37</v>
      </c>
      <c r="BE11" s="66" t="s">
        <v>114</v>
      </c>
      <c r="BF11" s="71" t="s">
        <v>115</v>
      </c>
      <c r="BG11" s="65">
        <v>104</v>
      </c>
      <c r="BI11" s="65">
        <v>70</v>
      </c>
      <c r="BK11" s="65" t="s">
        <v>71</v>
      </c>
      <c r="BL11" s="66" t="s">
        <v>72</v>
      </c>
      <c r="BM11" s="66" t="s">
        <v>73</v>
      </c>
      <c r="BN11" s="74">
        <v>1007.57</v>
      </c>
      <c r="BO11" s="74">
        <v>1008.52</v>
      </c>
      <c r="BP11" s="65" t="s">
        <v>74</v>
      </c>
      <c r="BR11" s="65">
        <v>100</v>
      </c>
      <c r="BT11" s="65">
        <v>76</v>
      </c>
      <c r="BV11" s="65" t="s">
        <v>75</v>
      </c>
      <c r="BW11" s="69">
        <v>3.5</v>
      </c>
      <c r="BX11" s="69" t="s">
        <v>73</v>
      </c>
      <c r="BY11" s="65">
        <v>0.25</v>
      </c>
      <c r="CA11" s="65" t="s">
        <v>76</v>
      </c>
      <c r="CB11" s="65">
        <v>1008.52</v>
      </c>
      <c r="CC11" s="65">
        <v>1066.4000000000001</v>
      </c>
      <c r="CF11" s="72">
        <v>1036.5999999999999</v>
      </c>
      <c r="CG11" s="72">
        <v>1065.8</v>
      </c>
      <c r="CH11" s="72">
        <v>1042</v>
      </c>
      <c r="CI11" s="72">
        <v>1049</v>
      </c>
      <c r="CJ11" s="72">
        <v>1050.5</v>
      </c>
      <c r="CK11" s="72">
        <v>1065</v>
      </c>
      <c r="CL11" s="72"/>
      <c r="CM11" s="72"/>
      <c r="CN11" s="72"/>
      <c r="CO11" s="72"/>
      <c r="CP11" s="72"/>
      <c r="CQ11" s="72"/>
      <c r="CR11" s="72"/>
      <c r="CS11" s="72"/>
      <c r="CT11" s="72">
        <f t="shared" ref="CT11" si="1">CI11-CH11+CK11-CJ11+CM11-CL11+CO11-CN11+CQ11-CP11+CS11-CR11</f>
        <v>21.5</v>
      </c>
    </row>
    <row r="12" spans="1:98" ht="57" customHeight="1" x14ac:dyDescent="0.25">
      <c r="A12" s="64" t="s">
        <v>77</v>
      </c>
      <c r="B12" s="64"/>
      <c r="C12" s="64"/>
      <c r="D12" s="65"/>
      <c r="E12" s="66" t="s">
        <v>65</v>
      </c>
      <c r="F12" s="65">
        <v>6.88</v>
      </c>
      <c r="G12" s="65"/>
      <c r="H12" s="65" t="s">
        <v>66</v>
      </c>
      <c r="I12" s="67" t="s">
        <v>67</v>
      </c>
      <c r="J12" s="65">
        <v>0.05</v>
      </c>
      <c r="K12" s="65">
        <v>999.38</v>
      </c>
      <c r="L12" s="73" t="s">
        <v>78</v>
      </c>
      <c r="M12" s="65"/>
      <c r="N12" s="65"/>
      <c r="O12" s="65"/>
      <c r="P12" s="65">
        <v>2.75</v>
      </c>
      <c r="Q12" s="65" t="s">
        <v>79</v>
      </c>
      <c r="R12" s="66" t="s">
        <v>80</v>
      </c>
      <c r="S12" s="65" t="s">
        <v>68</v>
      </c>
      <c r="T12" s="65">
        <v>999.38</v>
      </c>
      <c r="U12" s="65">
        <v>1000.64</v>
      </c>
      <c r="V12" s="70" t="s">
        <v>69</v>
      </c>
      <c r="W12" s="65" t="s">
        <v>81</v>
      </c>
      <c r="X12" s="68" t="s">
        <v>82</v>
      </c>
      <c r="Y12" s="68"/>
      <c r="Z12" s="65"/>
      <c r="AA12" s="65">
        <v>5.968</v>
      </c>
      <c r="AB12" s="65"/>
      <c r="AC12" s="65">
        <v>2.992</v>
      </c>
      <c r="AD12" s="65" t="s">
        <v>83</v>
      </c>
      <c r="AE12" s="65" t="s">
        <v>84</v>
      </c>
      <c r="AF12" s="65">
        <v>1009.73</v>
      </c>
      <c r="AG12" s="74">
        <v>1010.96</v>
      </c>
      <c r="AH12" s="65" t="s">
        <v>85</v>
      </c>
      <c r="AI12" s="65" t="s">
        <v>86</v>
      </c>
      <c r="AJ12" s="65" t="s">
        <v>87</v>
      </c>
      <c r="AK12" s="65"/>
      <c r="AL12" s="65">
        <v>3.98</v>
      </c>
      <c r="AM12" s="65"/>
      <c r="AN12" s="65">
        <v>2.75</v>
      </c>
      <c r="AO12" s="65" t="s">
        <v>88</v>
      </c>
      <c r="AP12" s="69">
        <v>3.5</v>
      </c>
      <c r="AQ12" s="65" t="s">
        <v>84</v>
      </c>
      <c r="AR12" s="65">
        <v>1010.96</v>
      </c>
      <c r="AS12" s="65">
        <v>1011.34</v>
      </c>
      <c r="AT12" s="65" t="s">
        <v>70</v>
      </c>
      <c r="AU12" s="65">
        <v>115</v>
      </c>
      <c r="AV12" s="65"/>
      <c r="AW12" s="65"/>
      <c r="AX12" s="65"/>
      <c r="AY12" s="65">
        <v>76</v>
      </c>
      <c r="AZ12" s="65"/>
      <c r="BA12" s="69">
        <v>3.5</v>
      </c>
      <c r="BB12" s="65" t="s">
        <v>89</v>
      </c>
      <c r="BC12" s="65"/>
      <c r="BD12" s="65">
        <v>1011.34</v>
      </c>
      <c r="BE12" s="66" t="s">
        <v>90</v>
      </c>
      <c r="BF12" s="71">
        <v>38945</v>
      </c>
      <c r="BG12" s="65">
        <v>104</v>
      </c>
      <c r="BH12" s="65"/>
      <c r="BI12" s="65">
        <v>70</v>
      </c>
      <c r="BJ12" s="65"/>
      <c r="BK12" s="65" t="s">
        <v>71</v>
      </c>
      <c r="BL12" s="66" t="s">
        <v>72</v>
      </c>
      <c r="BM12" s="66" t="s">
        <v>73</v>
      </c>
      <c r="BN12" s="65">
        <v>1013.28</v>
      </c>
      <c r="BO12" s="65">
        <v>1014.23</v>
      </c>
      <c r="BP12" s="65" t="s">
        <v>74</v>
      </c>
      <c r="BQ12" s="65"/>
      <c r="BR12" s="65">
        <v>100</v>
      </c>
      <c r="BS12" s="65"/>
      <c r="BT12" s="65">
        <v>76</v>
      </c>
      <c r="BU12" s="65"/>
      <c r="BV12" s="65" t="s">
        <v>75</v>
      </c>
      <c r="BW12" s="69">
        <v>3.5</v>
      </c>
      <c r="BX12" s="69" t="s">
        <v>73</v>
      </c>
      <c r="BY12" s="65">
        <v>0.25</v>
      </c>
      <c r="BZ12" s="65"/>
      <c r="CA12" s="65" t="s">
        <v>76</v>
      </c>
      <c r="CB12" s="65">
        <v>1014.23</v>
      </c>
      <c r="CC12" s="65">
        <v>1063.7</v>
      </c>
      <c r="CD12" s="65"/>
      <c r="CE12" s="65"/>
      <c r="CF12" s="75">
        <v>1046.9000000000001</v>
      </c>
      <c r="CG12" s="75">
        <v>1061</v>
      </c>
      <c r="CH12" s="75">
        <v>1046.1199999999999</v>
      </c>
      <c r="CI12" s="75">
        <v>1057.32</v>
      </c>
      <c r="CJ12" s="75"/>
      <c r="CK12" s="75"/>
      <c r="CL12" s="75"/>
      <c r="CM12" s="75"/>
      <c r="CN12" s="75"/>
      <c r="CO12" s="75"/>
      <c r="CP12" s="75"/>
      <c r="CQ12" s="75"/>
      <c r="CR12" s="75"/>
      <c r="CS12" s="76"/>
      <c r="CT12" s="77">
        <f t="shared" ref="CT12:CT15" si="2">CI12-CH12+CK12-CJ12+CM12-CL12+CO12-CN12+CQ12-CP12+CS12-CR12</f>
        <v>11.200000000000045</v>
      </c>
    </row>
    <row r="13" spans="1:98" ht="22.5" customHeight="1" x14ac:dyDescent="0.25">
      <c r="A13" s="64" t="s">
        <v>91</v>
      </c>
      <c r="B13" s="64"/>
      <c r="C13" s="64"/>
      <c r="D13" s="65"/>
      <c r="E13" s="66" t="s">
        <v>65</v>
      </c>
      <c r="F13" s="65">
        <v>6.88</v>
      </c>
      <c r="G13" s="65"/>
      <c r="H13" s="65" t="s">
        <v>66</v>
      </c>
      <c r="I13" s="67" t="s">
        <v>67</v>
      </c>
      <c r="J13" s="65">
        <v>0.06</v>
      </c>
      <c r="K13" s="65">
        <v>1011.12</v>
      </c>
      <c r="L13" s="65" t="s">
        <v>92</v>
      </c>
      <c r="M13" s="65"/>
      <c r="N13" s="65"/>
      <c r="O13" s="65"/>
      <c r="P13" s="65">
        <v>2.75</v>
      </c>
      <c r="Q13" s="65" t="s">
        <v>79</v>
      </c>
      <c r="R13" s="66" t="s">
        <v>80</v>
      </c>
      <c r="S13" s="65" t="s">
        <v>93</v>
      </c>
      <c r="T13" s="65">
        <v>1020.92</v>
      </c>
      <c r="U13" s="65">
        <v>1021.94</v>
      </c>
      <c r="V13" s="70" t="s">
        <v>69</v>
      </c>
      <c r="W13" s="65" t="s">
        <v>81</v>
      </c>
      <c r="X13" s="68" t="s">
        <v>82</v>
      </c>
      <c r="Y13" s="68"/>
      <c r="Z13" s="65"/>
      <c r="AA13" s="65">
        <v>5.968</v>
      </c>
      <c r="AB13" s="65"/>
      <c r="AC13" s="65">
        <v>2.992</v>
      </c>
      <c r="AD13" s="65" t="s">
        <v>83</v>
      </c>
      <c r="AE13" s="65" t="s">
        <v>93</v>
      </c>
      <c r="AF13" s="65">
        <v>1031.3399999999999</v>
      </c>
      <c r="AG13" s="74">
        <v>1032.3499999999999</v>
      </c>
      <c r="AH13" s="65" t="s">
        <v>94</v>
      </c>
      <c r="AI13" s="65" t="s">
        <v>95</v>
      </c>
      <c r="AJ13" s="65" t="s">
        <v>96</v>
      </c>
      <c r="AK13" s="65"/>
      <c r="AL13" s="65">
        <v>3.919</v>
      </c>
      <c r="AM13" s="65"/>
      <c r="AN13" s="65">
        <v>2.6349999999999998</v>
      </c>
      <c r="AO13" s="65" t="s">
        <v>97</v>
      </c>
      <c r="AP13" s="69">
        <v>3.5</v>
      </c>
      <c r="AQ13" s="65" t="s">
        <v>93</v>
      </c>
      <c r="AR13" s="65">
        <v>1032.3499999999999</v>
      </c>
      <c r="AS13" s="65">
        <v>1032.68</v>
      </c>
      <c r="AT13" s="65" t="s">
        <v>70</v>
      </c>
      <c r="AU13" s="65">
        <v>115</v>
      </c>
      <c r="AV13" s="65"/>
      <c r="AW13" s="65"/>
      <c r="AX13" s="65"/>
      <c r="AY13" s="65">
        <v>76</v>
      </c>
      <c r="AZ13" s="65"/>
      <c r="BA13" s="69">
        <v>3.5</v>
      </c>
      <c r="BB13" s="65" t="s">
        <v>89</v>
      </c>
      <c r="BC13" s="65"/>
      <c r="BD13" s="65">
        <v>1032.68</v>
      </c>
      <c r="BE13" s="66" t="s">
        <v>98</v>
      </c>
      <c r="BF13" s="71">
        <v>38522</v>
      </c>
      <c r="BG13" s="65">
        <v>104</v>
      </c>
      <c r="BH13" s="65"/>
      <c r="BI13" s="65">
        <v>70</v>
      </c>
      <c r="BJ13" s="65"/>
      <c r="BK13" s="65" t="s">
        <v>71</v>
      </c>
      <c r="BL13" s="66" t="s">
        <v>72</v>
      </c>
      <c r="BM13" s="66" t="s">
        <v>73</v>
      </c>
      <c r="BN13" s="65">
        <v>1035.8499999999999</v>
      </c>
      <c r="BO13" s="65">
        <v>1036.77</v>
      </c>
      <c r="BP13" s="65" t="s">
        <v>74</v>
      </c>
      <c r="BQ13" s="65"/>
      <c r="BR13" s="65">
        <v>100</v>
      </c>
      <c r="BS13" s="65"/>
      <c r="BT13" s="65">
        <v>76</v>
      </c>
      <c r="BU13" s="65"/>
      <c r="BV13" s="65" t="s">
        <v>75</v>
      </c>
      <c r="BW13" s="69">
        <v>3.5</v>
      </c>
      <c r="BX13" s="69" t="s">
        <v>73</v>
      </c>
      <c r="BY13" s="65">
        <v>0.25</v>
      </c>
      <c r="BZ13" s="65"/>
      <c r="CA13" s="65" t="s">
        <v>76</v>
      </c>
      <c r="CB13" s="65">
        <v>1036.77</v>
      </c>
      <c r="CC13" s="65">
        <v>1089</v>
      </c>
      <c r="CD13" s="65"/>
      <c r="CE13" s="65"/>
      <c r="CF13" s="75">
        <v>1067.2</v>
      </c>
      <c r="CG13" s="75">
        <v>1086.5</v>
      </c>
      <c r="CH13" s="75">
        <v>1064.5</v>
      </c>
      <c r="CI13" s="75">
        <v>1082.97</v>
      </c>
      <c r="CJ13" s="75"/>
      <c r="CK13" s="75"/>
      <c r="CL13" s="75"/>
      <c r="CM13" s="75"/>
      <c r="CN13" s="75"/>
      <c r="CO13" s="75"/>
      <c r="CP13" s="75"/>
      <c r="CQ13" s="75"/>
      <c r="CR13" s="75"/>
      <c r="CS13" s="76"/>
      <c r="CT13" s="77">
        <f t="shared" si="2"/>
        <v>18.470000000000027</v>
      </c>
    </row>
    <row r="14" spans="1:98" ht="15" customHeight="1" x14ac:dyDescent="0.25">
      <c r="A14" s="64" t="s">
        <v>99</v>
      </c>
      <c r="B14" s="64"/>
      <c r="C14" s="64"/>
      <c r="D14" s="65"/>
      <c r="E14" s="66" t="s">
        <v>65</v>
      </c>
      <c r="F14" s="65">
        <v>6.88</v>
      </c>
      <c r="G14" s="65"/>
      <c r="H14" s="65" t="s">
        <v>66</v>
      </c>
      <c r="I14" s="67" t="s">
        <v>93</v>
      </c>
      <c r="J14" s="65">
        <v>0.02</v>
      </c>
      <c r="K14" s="65">
        <v>987.91</v>
      </c>
      <c r="L14" s="65" t="s">
        <v>100</v>
      </c>
      <c r="M14" s="65"/>
      <c r="N14" s="65"/>
      <c r="O14" s="65"/>
      <c r="P14" s="65">
        <v>2.75</v>
      </c>
      <c r="Q14" s="65" t="s">
        <v>75</v>
      </c>
      <c r="R14" s="66" t="s">
        <v>80</v>
      </c>
      <c r="S14" s="65" t="s">
        <v>68</v>
      </c>
      <c r="T14" s="65">
        <v>998</v>
      </c>
      <c r="U14" s="74">
        <v>999.12</v>
      </c>
      <c r="V14" s="70" t="s">
        <v>69</v>
      </c>
      <c r="W14" s="65" t="s">
        <v>81</v>
      </c>
      <c r="X14" s="68" t="s">
        <v>82</v>
      </c>
      <c r="Y14" s="68"/>
      <c r="Z14" s="65"/>
      <c r="AA14" s="65">
        <v>5.968</v>
      </c>
      <c r="AB14" s="65"/>
      <c r="AC14" s="65">
        <v>2.992</v>
      </c>
      <c r="AD14" s="65" t="s">
        <v>83</v>
      </c>
      <c r="AE14" s="65" t="s">
        <v>84</v>
      </c>
      <c r="AF14" s="74">
        <v>1008.52</v>
      </c>
      <c r="AG14" s="65">
        <v>1009.75</v>
      </c>
      <c r="AH14" s="65" t="s">
        <v>94</v>
      </c>
      <c r="AI14" s="65" t="s">
        <v>95</v>
      </c>
      <c r="AJ14" s="65" t="s">
        <v>87</v>
      </c>
      <c r="AK14" s="65"/>
      <c r="AL14" s="65">
        <v>3.98</v>
      </c>
      <c r="AM14" s="65"/>
      <c r="AN14" s="65">
        <v>2.75</v>
      </c>
      <c r="AO14" s="65" t="s">
        <v>88</v>
      </c>
      <c r="AP14" s="69">
        <v>3.5</v>
      </c>
      <c r="AQ14" s="65" t="s">
        <v>84</v>
      </c>
      <c r="AR14" s="65">
        <v>1009.75</v>
      </c>
      <c r="AS14" s="65">
        <v>1010.07</v>
      </c>
      <c r="AT14" s="65" t="s">
        <v>70</v>
      </c>
      <c r="AU14" s="65">
        <v>115</v>
      </c>
      <c r="AV14" s="65"/>
      <c r="AW14" s="65"/>
      <c r="AX14" s="65"/>
      <c r="AY14" s="65">
        <v>76</v>
      </c>
      <c r="AZ14" s="65"/>
      <c r="BA14" s="69">
        <v>3.5</v>
      </c>
      <c r="BB14" s="65" t="s">
        <v>89</v>
      </c>
      <c r="BC14" s="65"/>
      <c r="BD14" s="65">
        <v>1010.07</v>
      </c>
      <c r="BE14" s="66" t="s">
        <v>101</v>
      </c>
      <c r="BF14" s="71">
        <v>39238</v>
      </c>
      <c r="BG14" s="65">
        <v>104</v>
      </c>
      <c r="BH14" s="65"/>
      <c r="BI14" s="65">
        <v>70</v>
      </c>
      <c r="BJ14" s="65"/>
      <c r="BK14" s="65" t="s">
        <v>71</v>
      </c>
      <c r="BL14" s="66" t="s">
        <v>72</v>
      </c>
      <c r="BM14" s="66" t="s">
        <v>73</v>
      </c>
      <c r="BN14" s="65">
        <v>1009.15</v>
      </c>
      <c r="BO14" s="65">
        <v>1010.1</v>
      </c>
      <c r="BP14" s="65" t="s">
        <v>74</v>
      </c>
      <c r="BQ14" s="65"/>
      <c r="BR14" s="65">
        <v>100</v>
      </c>
      <c r="BS14" s="65"/>
      <c r="BT14" s="65">
        <v>76</v>
      </c>
      <c r="BU14" s="65"/>
      <c r="BV14" s="65" t="s">
        <v>75</v>
      </c>
      <c r="BW14" s="69">
        <v>3.5</v>
      </c>
      <c r="BX14" s="69" t="s">
        <v>73</v>
      </c>
      <c r="BY14" s="65">
        <v>0.25</v>
      </c>
      <c r="BZ14" s="65"/>
      <c r="CA14" s="65" t="s">
        <v>76</v>
      </c>
      <c r="CB14" s="65">
        <v>1010.1</v>
      </c>
      <c r="CC14" s="65">
        <v>1073.2</v>
      </c>
      <c r="CD14" s="65"/>
      <c r="CE14" s="65"/>
      <c r="CF14" s="78">
        <v>1040.3</v>
      </c>
      <c r="CG14" s="75">
        <v>1071.2</v>
      </c>
      <c r="CH14" s="75">
        <v>1042.04</v>
      </c>
      <c r="CI14" s="75">
        <v>1071.8699999999999</v>
      </c>
      <c r="CJ14" s="75"/>
      <c r="CK14" s="75"/>
      <c r="CL14" s="75"/>
      <c r="CM14" s="75"/>
      <c r="CN14" s="75"/>
      <c r="CO14" s="75"/>
      <c r="CP14" s="75"/>
      <c r="CQ14" s="75"/>
      <c r="CR14" s="75"/>
      <c r="CS14" s="76"/>
      <c r="CT14" s="77">
        <f t="shared" si="2"/>
        <v>29.829999999999927</v>
      </c>
    </row>
    <row r="15" spans="1:98" ht="28.5" customHeight="1" x14ac:dyDescent="0.25">
      <c r="A15" s="64" t="s">
        <v>102</v>
      </c>
      <c r="B15" s="64"/>
      <c r="C15" s="64"/>
      <c r="D15" s="65"/>
      <c r="E15" s="66" t="s">
        <v>65</v>
      </c>
      <c r="F15" s="65">
        <v>6.88</v>
      </c>
      <c r="G15" s="65"/>
      <c r="H15" s="65" t="s">
        <v>103</v>
      </c>
      <c r="I15" s="67" t="s">
        <v>67</v>
      </c>
      <c r="J15" s="65">
        <v>0.2</v>
      </c>
      <c r="K15" s="65">
        <v>1084.2750000000001</v>
      </c>
      <c r="L15" s="65"/>
      <c r="M15" s="65"/>
      <c r="N15" s="65"/>
      <c r="O15" s="65"/>
      <c r="P15" s="65"/>
      <c r="Q15" s="65"/>
      <c r="R15" s="66" t="s">
        <v>80</v>
      </c>
      <c r="S15" s="65" t="s">
        <v>68</v>
      </c>
      <c r="T15" s="74">
        <v>1092.8900000000001</v>
      </c>
      <c r="U15" s="65">
        <v>1094.19</v>
      </c>
      <c r="V15" s="70" t="s">
        <v>69</v>
      </c>
      <c r="W15" s="65" t="s">
        <v>81</v>
      </c>
      <c r="X15" s="68" t="s">
        <v>82</v>
      </c>
      <c r="Y15" s="68"/>
      <c r="Z15" s="65"/>
      <c r="AA15" s="65">
        <v>5.968</v>
      </c>
      <c r="AB15" s="65"/>
      <c r="AC15" s="65">
        <v>2.992</v>
      </c>
      <c r="AD15" s="65" t="s">
        <v>83</v>
      </c>
      <c r="AE15" s="65" t="s">
        <v>84</v>
      </c>
      <c r="AF15" s="65">
        <v>1097.43</v>
      </c>
      <c r="AG15" s="74">
        <v>1099.95</v>
      </c>
      <c r="AH15" s="65" t="s">
        <v>94</v>
      </c>
      <c r="AI15" s="65" t="s">
        <v>95</v>
      </c>
      <c r="AJ15" s="65"/>
      <c r="AK15" s="65"/>
      <c r="AL15" s="65"/>
      <c r="AM15" s="65"/>
      <c r="AN15" s="65"/>
      <c r="AO15" s="65"/>
      <c r="AP15" s="69">
        <v>3.5</v>
      </c>
      <c r="AQ15" s="65" t="s">
        <v>84</v>
      </c>
      <c r="AR15" s="65">
        <v>1101.8900000000001</v>
      </c>
      <c r="AS15" s="65">
        <v>1102.26</v>
      </c>
      <c r="AT15" s="65" t="s">
        <v>70</v>
      </c>
      <c r="AU15" s="65">
        <v>115</v>
      </c>
      <c r="AV15" s="65"/>
      <c r="AW15" s="65"/>
      <c r="AX15" s="65"/>
      <c r="AY15" s="65">
        <v>67</v>
      </c>
      <c r="AZ15" s="65"/>
      <c r="BA15" s="69">
        <v>3.5</v>
      </c>
      <c r="BB15" s="65" t="s">
        <v>89</v>
      </c>
      <c r="BC15" s="65"/>
      <c r="BD15" s="65">
        <v>1102.26</v>
      </c>
      <c r="BE15" s="66" t="s">
        <v>104</v>
      </c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72"/>
      <c r="CG15" s="72"/>
      <c r="CH15" s="72">
        <v>1109.76</v>
      </c>
      <c r="CI15" s="72">
        <v>1121.1600000000001</v>
      </c>
      <c r="CJ15" s="72">
        <v>1122.27</v>
      </c>
      <c r="CK15" s="72">
        <v>1128.3399999999999</v>
      </c>
      <c r="CL15" s="72"/>
      <c r="CM15" s="72"/>
      <c r="CN15" s="72"/>
      <c r="CO15" s="72"/>
      <c r="CP15" s="72"/>
      <c r="CQ15" s="72"/>
      <c r="CR15" s="72"/>
      <c r="CS15" s="72"/>
      <c r="CT15" s="72">
        <f t="shared" si="2"/>
        <v>17.470000000000027</v>
      </c>
    </row>
  </sheetData>
  <mergeCells count="59">
    <mergeCell ref="BI8:BJ8"/>
    <mergeCell ref="BR8:BS8"/>
    <mergeCell ref="BT8:BU8"/>
    <mergeCell ref="BZ8:CA8"/>
    <mergeCell ref="CD7:CE7"/>
    <mergeCell ref="CF7:CG7"/>
    <mergeCell ref="D8:E8"/>
    <mergeCell ref="F8:G8"/>
    <mergeCell ref="M8:N8"/>
    <mergeCell ref="O8:P8"/>
    <mergeCell ref="Z8:AA8"/>
    <mergeCell ref="AB8:AC8"/>
    <mergeCell ref="AK8:AL8"/>
    <mergeCell ref="AM8:AN8"/>
    <mergeCell ref="BI7:BJ7"/>
    <mergeCell ref="BN7:BO7"/>
    <mergeCell ref="BR7:BS7"/>
    <mergeCell ref="BT7:BU7"/>
    <mergeCell ref="BZ7:CA7"/>
    <mergeCell ref="CB7:CC7"/>
    <mergeCell ref="AK7:AL7"/>
    <mergeCell ref="AM7:AN7"/>
    <mergeCell ref="BG7:BH7"/>
    <mergeCell ref="AU8:AV8"/>
    <mergeCell ref="AW8:AX8"/>
    <mergeCell ref="AY8:AZ8"/>
    <mergeCell ref="BG8:BH8"/>
    <mergeCell ref="AU7:AV7"/>
    <mergeCell ref="AW7:AX7"/>
    <mergeCell ref="AY7:AZ7"/>
    <mergeCell ref="BD7:BE7"/>
    <mergeCell ref="BF7:BF8"/>
    <mergeCell ref="BP6:CC6"/>
    <mergeCell ref="D7:E7"/>
    <mergeCell ref="F7:G7"/>
    <mergeCell ref="J7:K7"/>
    <mergeCell ref="M7:N7"/>
    <mergeCell ref="O7:P7"/>
    <mergeCell ref="L6:W6"/>
    <mergeCell ref="T7:U7"/>
    <mergeCell ref="AR7:AS7"/>
    <mergeCell ref="X6:AG6"/>
    <mergeCell ref="AJ6:AT6"/>
    <mergeCell ref="AU6:BE6"/>
    <mergeCell ref="BG6:BO6"/>
    <mergeCell ref="Z7:AA7"/>
    <mergeCell ref="AB7:AC7"/>
    <mergeCell ref="AF7:AG7"/>
    <mergeCell ref="A3:D3"/>
    <mergeCell ref="E3:G3"/>
    <mergeCell ref="I3:K3"/>
    <mergeCell ref="A6:A9"/>
    <mergeCell ref="D6:K6"/>
    <mergeCell ref="A1:D1"/>
    <mergeCell ref="E1:G1"/>
    <mergeCell ref="I1:K1"/>
    <mergeCell ref="A2:D2"/>
    <mergeCell ref="E2:G2"/>
    <mergeCell ref="I2:K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Šedivý Josef</dc:creator>
  <cp:lastModifiedBy>schreiberova</cp:lastModifiedBy>
  <dcterms:created xsi:type="dcterms:W3CDTF">2014-01-24T09:14:56Z</dcterms:created>
  <dcterms:modified xsi:type="dcterms:W3CDTF">2014-02-24T06:49:55Z</dcterms:modified>
</cp:coreProperties>
</file>