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vorska2\Desktop\Podzemní zásobníky\GS rok 2014\Veřejná zakázka - Prokop\ZVZ Zadání\výzva\odsouhlaslení Prokop\finální verze\"/>
    </mc:Choice>
  </mc:AlternateContent>
  <bookViews>
    <workbookView xWindow="0" yWindow="0" windowWidth="19200" windowHeight="9135"/>
  </bookViews>
  <sheets>
    <sheet name="List1" sheetId="1" r:id="rId1"/>
    <sheet name="List2" sheetId="2" r:id="rId2"/>
    <sheet name="List3" sheetId="3" r:id="rId3"/>
  </sheets>
  <calcPr calcId="152511"/>
</workbook>
</file>

<file path=xl/calcChain.xml><?xml version="1.0" encoding="utf-8"?>
<calcChain xmlns="http://schemas.openxmlformats.org/spreadsheetml/2006/main">
  <c r="K18" i="1" l="1"/>
  <c r="K19" i="1"/>
  <c r="K20" i="1"/>
  <c r="K21" i="1"/>
  <c r="K22" i="1"/>
  <c r="K23" i="1"/>
  <c r="K24" i="1"/>
  <c r="K25" i="1"/>
  <c r="K12" i="1"/>
  <c r="K13" i="1"/>
  <c r="K14" i="1"/>
  <c r="K15" i="1"/>
  <c r="K16" i="1"/>
  <c r="K9" i="1"/>
  <c r="K10" i="1"/>
  <c r="K11" i="1"/>
  <c r="K8" i="1"/>
  <c r="F31" i="1" l="1"/>
  <c r="I27" i="1"/>
  <c r="H27" i="1"/>
  <c r="G27" i="1"/>
  <c r="F27" i="1"/>
  <c r="E27" i="1"/>
  <c r="D27" i="1"/>
  <c r="C27" i="1"/>
  <c r="F29" i="1" l="1"/>
</calcChain>
</file>

<file path=xl/sharedStrings.xml><?xml version="1.0" encoding="utf-8"?>
<sst xmlns="http://schemas.openxmlformats.org/spreadsheetml/2006/main" count="87" uniqueCount="41">
  <si>
    <t>Typ operace</t>
  </si>
  <si>
    <t>jednotka</t>
  </si>
  <si>
    <t>FORMULÁŘ NÁVRHU CEN</t>
  </si>
  <si>
    <r>
      <t xml:space="preserve">PZP Lobodice  </t>
    </r>
    <r>
      <rPr>
        <sz val="10"/>
        <color theme="1"/>
        <rFont val="Calibri"/>
        <family val="2"/>
        <charset val="238"/>
        <scheme val="minor"/>
      </rPr>
      <t>(průměrná hloubka meření 500 m)</t>
    </r>
  </si>
  <si>
    <t>cena bez DPH ( Kč)</t>
  </si>
  <si>
    <r>
      <t xml:space="preserve">PZP D. Dunajovice  </t>
    </r>
    <r>
      <rPr>
        <sz val="10"/>
        <color theme="1"/>
        <rFont val="Calibri"/>
        <family val="2"/>
        <charset val="238"/>
        <scheme val="minor"/>
      </rPr>
      <t>(průměrná hloubka meření 1 100 m)</t>
    </r>
  </si>
  <si>
    <r>
      <t xml:space="preserve">PZP Tvrdonice  </t>
    </r>
    <r>
      <rPr>
        <sz val="10"/>
        <color theme="1"/>
        <rFont val="Calibri"/>
        <family val="2"/>
        <charset val="238"/>
        <scheme val="minor"/>
      </rPr>
      <t>(průměrná hloubka meření 1 300 m)</t>
    </r>
  </si>
  <si>
    <r>
      <t xml:space="preserve">PZP Třanovice  </t>
    </r>
    <r>
      <rPr>
        <sz val="10"/>
        <color theme="1"/>
        <rFont val="Calibri"/>
        <family val="2"/>
        <charset val="238"/>
        <scheme val="minor"/>
      </rPr>
      <t>(průměrná hloubka meření 460 m)</t>
    </r>
  </si>
  <si>
    <r>
      <t xml:space="preserve">PZP Štramberk  </t>
    </r>
    <r>
      <rPr>
        <sz val="10"/>
        <color theme="1"/>
        <rFont val="Calibri"/>
        <family val="2"/>
        <charset val="238"/>
        <scheme val="minor"/>
      </rPr>
      <t>(průměrná hloubka meření 550 m)</t>
    </r>
  </si>
  <si>
    <t>1 operace</t>
  </si>
  <si>
    <t>CENA ZA JEDNOTLIVÉ PZP (bez DPH)</t>
  </si>
  <si>
    <t>CENA CELKEM (bez DPH )</t>
  </si>
  <si>
    <t>2. Provozní Wire-line měření</t>
  </si>
  <si>
    <t>2.1. Záměr ložiskového tlaku na dně sondy</t>
  </si>
  <si>
    <t>2.2. Záměry hladiny kapaliny v ložisku</t>
  </si>
  <si>
    <t>2.3. Ověření průchodnosti a dna sondy</t>
  </si>
  <si>
    <t>2.4. Hydrodynamické testy sond</t>
  </si>
  <si>
    <t>2.5. Odběry hlubinných kapalných vzorků (3x750 ml) včetně stanovení fázového poměru voda:plyn a zajištění odplynu pro lab. analýzu</t>
  </si>
  <si>
    <t>2.6. Odběr cca 100 gramů pevného vzorku materiálu ze dna sondy</t>
  </si>
  <si>
    <t>2.7. Odběr hlubinného kapalného vzorku (cca 750 ml)</t>
  </si>
  <si>
    <t>3. Wire-line měření při podzemních opravách sond</t>
  </si>
  <si>
    <t>3.1. Otevření proplachovací objímky před umrtvením sondy</t>
  </si>
  <si>
    <t>3.2. Perforace stupaček před umrtvením sondy</t>
  </si>
  <si>
    <t>3.3. Usazení a vytažení obousměrné zátky do XN profilu</t>
  </si>
  <si>
    <t>3.4. Usazení a vytažení jednosměrné zátky do XN, X profilu</t>
  </si>
  <si>
    <t>3.5. Ověření dna sondy před oživením sondy</t>
  </si>
  <si>
    <t>12 hodin</t>
  </si>
  <si>
    <t>X</t>
  </si>
  <si>
    <t>950 m</t>
  </si>
  <si>
    <t>200 m</t>
  </si>
  <si>
    <r>
      <t xml:space="preserve">PZP Háje         </t>
    </r>
    <r>
      <rPr>
        <sz val="10"/>
        <color theme="1"/>
        <rFont val="Calibri"/>
        <family val="2"/>
        <charset val="238"/>
        <scheme val="minor"/>
      </rPr>
      <t>(průměrná hloubka meření :</t>
    </r>
  </si>
  <si>
    <t>1 výjezd</t>
  </si>
  <si>
    <t xml:space="preserve"> Stand-by zařízení </t>
  </si>
  <si>
    <t>Váhy</t>
  </si>
  <si>
    <t>Příloha č. 1 výzvy</t>
  </si>
  <si>
    <t>%</t>
  </si>
  <si>
    <t>CENA CELKEM (bez DPH ) přepočtené váhou</t>
  </si>
  <si>
    <t>Součet</t>
  </si>
  <si>
    <r>
      <t xml:space="preserve">Základní sazba wire-line soupravy </t>
    </r>
    <r>
      <rPr>
        <sz val="8"/>
        <rFont val="Calibri"/>
        <family val="2"/>
        <charset val="238"/>
        <scheme val="minor"/>
      </rPr>
      <t>(výjezd ze základny, použití soupravy pro operace dle bodu 2)</t>
    </r>
  </si>
  <si>
    <r>
      <t xml:space="preserve"> Doprava zařízení</t>
    </r>
    <r>
      <rPr>
        <sz val="8"/>
        <rFont val="Calibri"/>
        <family val="2"/>
        <charset val="238"/>
        <scheme val="minor"/>
      </rPr>
      <t xml:space="preserve"> (základna - PZP a zpět, zahrnuty veškeré náklady na přepravu soupravy, materiálu a osob) </t>
    </r>
  </si>
  <si>
    <r>
      <t xml:space="preserve">Základní sazba wire-line soupravy </t>
    </r>
    <r>
      <rPr>
        <sz val="8"/>
        <rFont val="Calibri"/>
        <family val="2"/>
        <charset val="238"/>
        <scheme val="minor"/>
      </rPr>
      <t>(výjezd ze základny, použití soupravy pro operace dle bodu 3)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</si>
</sst>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Kč&quot;"/>
    <numFmt numFmtId="165" formatCode="#,##0\ &quot;Kč&quot;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i/>
      <sz val="12"/>
      <name val="Arial"/>
      <family val="2"/>
      <charset val="238"/>
    </font>
    <font>
      <b/>
      <i/>
      <sz val="10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3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double">
        <color indexed="64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/>
      <right/>
      <top style="double">
        <color indexed="64"/>
      </top>
      <bottom style="hair">
        <color auto="1"/>
      </bottom>
      <diagonal/>
    </border>
    <border>
      <left style="medium">
        <color auto="1"/>
      </left>
      <right/>
      <top style="double">
        <color indexed="64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5" fillId="0" borderId="0" xfId="0" applyFont="1"/>
    <xf numFmtId="0" fontId="0" fillId="0" borderId="0" xfId="0" applyBorder="1"/>
    <xf numFmtId="0" fontId="2" fillId="0" borderId="0" xfId="0" applyFont="1"/>
    <xf numFmtId="0" fontId="7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 indent="1"/>
    </xf>
    <xf numFmtId="0" fontId="11" fillId="0" borderId="0" xfId="0" applyFont="1"/>
    <xf numFmtId="0" fontId="4" fillId="0" borderId="5" xfId="0" applyFont="1" applyFill="1" applyBorder="1" applyAlignment="1">
      <alignment horizontal="left" vertical="center" wrapText="1" indent="1"/>
    </xf>
    <xf numFmtId="0" fontId="7" fillId="0" borderId="6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164" fontId="0" fillId="0" borderId="6" xfId="0" applyNumberFormat="1" applyBorder="1" applyAlignment="1">
      <alignment horizontal="center" vertical="center"/>
    </xf>
    <xf numFmtId="164" fontId="0" fillId="0" borderId="8" xfId="0" applyNumberForma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2" fontId="13" fillId="0" borderId="19" xfId="0" applyNumberFormat="1" applyFont="1" applyBorder="1" applyAlignment="1">
      <alignment horizontal="center" vertical="center" wrapText="1"/>
    </xf>
    <xf numFmtId="165" fontId="0" fillId="0" borderId="13" xfId="0" applyNumberFormat="1" applyBorder="1" applyAlignment="1">
      <alignment horizontal="center" vertical="center"/>
    </xf>
    <xf numFmtId="165" fontId="0" fillId="0" borderId="6" xfId="0" applyNumberFormat="1" applyBorder="1" applyAlignment="1">
      <alignment horizontal="center" vertical="center"/>
    </xf>
    <xf numFmtId="165" fontId="0" fillId="0" borderId="21" xfId="0" applyNumberFormat="1" applyBorder="1" applyAlignment="1">
      <alignment horizontal="center" vertical="center"/>
    </xf>
    <xf numFmtId="165" fontId="0" fillId="0" borderId="23" xfId="0" applyNumberFormat="1" applyBorder="1" applyAlignment="1">
      <alignment horizontal="center" vertical="center"/>
    </xf>
    <xf numFmtId="165" fontId="5" fillId="0" borderId="13" xfId="0" applyNumberFormat="1" applyFont="1" applyBorder="1" applyAlignment="1">
      <alignment horizontal="center" vertical="center"/>
    </xf>
    <xf numFmtId="165" fontId="5" fillId="0" borderId="6" xfId="0" applyNumberFormat="1" applyFont="1" applyBorder="1" applyAlignment="1">
      <alignment horizontal="center" vertical="center"/>
    </xf>
    <xf numFmtId="165" fontId="6" fillId="0" borderId="6" xfId="0" applyNumberFormat="1" applyFont="1" applyBorder="1" applyAlignment="1">
      <alignment horizontal="center" vertical="center"/>
    </xf>
    <xf numFmtId="165" fontId="5" fillId="0" borderId="14" xfId="0" applyNumberFormat="1" applyFont="1" applyBorder="1" applyAlignment="1">
      <alignment horizontal="center" vertical="center"/>
    </xf>
    <xf numFmtId="165" fontId="5" fillId="0" borderId="8" xfId="0" applyNumberFormat="1" applyFont="1" applyBorder="1" applyAlignment="1">
      <alignment horizontal="center" vertical="center"/>
    </xf>
    <xf numFmtId="165" fontId="0" fillId="0" borderId="8" xfId="0" applyNumberFormat="1" applyBorder="1" applyAlignment="1">
      <alignment horizontal="center" vertical="center"/>
    </xf>
    <xf numFmtId="165" fontId="12" fillId="0" borderId="1" xfId="0" applyNumberFormat="1" applyFont="1" applyBorder="1" applyAlignment="1">
      <alignment horizontal="center" vertical="center"/>
    </xf>
    <xf numFmtId="165" fontId="1" fillId="2" borderId="2" xfId="0" applyNumberFormat="1" applyFont="1" applyFill="1" applyBorder="1" applyAlignment="1">
      <alignment horizontal="center" vertical="center"/>
    </xf>
    <xf numFmtId="0" fontId="1" fillId="0" borderId="0" xfId="0" applyFont="1"/>
    <xf numFmtId="2" fontId="13" fillId="0" borderId="26" xfId="0" applyNumberFormat="1" applyFont="1" applyBorder="1" applyAlignment="1">
      <alignment horizontal="center" vertical="center" wrapText="1"/>
    </xf>
    <xf numFmtId="165" fontId="0" fillId="0" borderId="28" xfId="0" applyNumberFormat="1" applyBorder="1" applyAlignment="1">
      <alignment horizontal="center" vertical="center"/>
    </xf>
    <xf numFmtId="164" fontId="0" fillId="0" borderId="29" xfId="0" applyNumberFormat="1" applyBorder="1" applyAlignment="1">
      <alignment horizontal="center" vertical="center"/>
    </xf>
    <xf numFmtId="164" fontId="0" fillId="0" borderId="30" xfId="0" applyNumberFormat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10" fillId="0" borderId="19" xfId="0" applyFont="1" applyFill="1" applyBorder="1"/>
    <xf numFmtId="165" fontId="1" fillId="0" borderId="0" xfId="0" applyNumberFormat="1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0" fillId="3" borderId="35" xfId="0" applyFill="1" applyBorder="1" applyAlignment="1">
      <alignment horizontal="center" vertical="center"/>
    </xf>
    <xf numFmtId="0" fontId="0" fillId="3" borderId="36" xfId="0" applyFill="1" applyBorder="1" applyAlignment="1">
      <alignment horizontal="center" vertical="center"/>
    </xf>
    <xf numFmtId="0" fontId="0" fillId="3" borderId="33" xfId="0" applyFill="1" applyBorder="1"/>
    <xf numFmtId="0" fontId="10" fillId="2" borderId="2" xfId="0" applyFont="1" applyFill="1" applyBorder="1" applyAlignment="1">
      <alignment vertical="center"/>
    </xf>
    <xf numFmtId="0" fontId="10" fillId="4" borderId="31" xfId="0" applyFont="1" applyFill="1" applyBorder="1" applyAlignment="1">
      <alignment vertical="center" wrapText="1"/>
    </xf>
    <xf numFmtId="0" fontId="14" fillId="0" borderId="5" xfId="0" applyFont="1" applyBorder="1" applyAlignment="1">
      <alignment horizontal="left" vertical="center" wrapText="1" indent="1"/>
    </xf>
    <xf numFmtId="0" fontId="14" fillId="0" borderId="7" xfId="0" applyFont="1" applyBorder="1" applyAlignment="1">
      <alignment horizontal="left" vertical="center" wrapText="1" indent="1"/>
    </xf>
    <xf numFmtId="0" fontId="0" fillId="3" borderId="32" xfId="0" applyFill="1" applyBorder="1" applyAlignment="1">
      <alignment horizontal="center" vertical="center"/>
    </xf>
    <xf numFmtId="0" fontId="0" fillId="3" borderId="33" xfId="0" applyFill="1" applyBorder="1" applyAlignment="1">
      <alignment horizontal="center" vertical="center"/>
    </xf>
    <xf numFmtId="0" fontId="0" fillId="3" borderId="34" xfId="0" applyFill="1" applyBorder="1" applyAlignment="1">
      <alignment horizontal="center" vertical="center"/>
    </xf>
    <xf numFmtId="0" fontId="8" fillId="0" borderId="15" xfId="0" applyFont="1" applyFill="1" applyBorder="1" applyAlignment="1">
      <alignment horizontal="left" vertical="center"/>
    </xf>
    <xf numFmtId="0" fontId="8" fillId="0" borderId="22" xfId="0" applyFont="1" applyFill="1" applyBorder="1" applyAlignment="1">
      <alignment horizontal="left" vertical="center"/>
    </xf>
    <xf numFmtId="2" fontId="3" fillId="0" borderId="12" xfId="0" applyNumberFormat="1" applyFont="1" applyBorder="1" applyAlignment="1">
      <alignment horizontal="center" vertical="center" wrapText="1"/>
    </xf>
    <xf numFmtId="2" fontId="3" fillId="0" borderId="19" xfId="0" applyNumberFormat="1" applyFont="1" applyBorder="1" applyAlignment="1">
      <alignment horizontal="center" vertical="center" wrapText="1"/>
    </xf>
    <xf numFmtId="0" fontId="8" fillId="0" borderId="10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2" fontId="3" fillId="0" borderId="24" xfId="0" applyNumberFormat="1" applyFont="1" applyBorder="1" applyAlignment="1">
      <alignment horizontal="center" vertical="center" wrapText="1"/>
    </xf>
    <xf numFmtId="2" fontId="3" fillId="0" borderId="25" xfId="0" applyNumberFormat="1" applyFont="1" applyBorder="1" applyAlignment="1">
      <alignment horizontal="center" vertical="center" wrapText="1"/>
    </xf>
    <xf numFmtId="2" fontId="7" fillId="0" borderId="20" xfId="0" applyNumberFormat="1" applyFont="1" applyBorder="1" applyAlignment="1">
      <alignment horizontal="center" vertical="center" wrapText="1"/>
    </xf>
    <xf numFmtId="2" fontId="7" fillId="0" borderId="27" xfId="0" applyNumberFormat="1" applyFon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1"/>
  <sheetViews>
    <sheetView tabSelected="1" zoomScale="90" zoomScaleNormal="90" workbookViewId="0">
      <selection activeCell="C31" sqref="C31"/>
    </sheetView>
  </sheetViews>
  <sheetFormatPr defaultRowHeight="15" x14ac:dyDescent="0.25"/>
  <cols>
    <col min="1" max="1" width="45.42578125" customWidth="1"/>
    <col min="2" max="2" width="10.5703125" customWidth="1"/>
    <col min="3" max="3" width="21.7109375" customWidth="1"/>
    <col min="4" max="4" width="17.85546875" customWidth="1"/>
    <col min="5" max="6" width="17.7109375" customWidth="1"/>
    <col min="7" max="7" width="18" customWidth="1"/>
    <col min="8" max="8" width="11.28515625" customWidth="1"/>
    <col min="9" max="9" width="11.42578125" customWidth="1"/>
    <col min="10" max="10" width="10.85546875" customWidth="1"/>
    <col min="11" max="11" width="9.7109375" customWidth="1"/>
    <col min="12" max="12" width="18.42578125" customWidth="1"/>
  </cols>
  <sheetData>
    <row r="1" spans="1:11" ht="21" x14ac:dyDescent="0.35">
      <c r="A1" s="27" t="s">
        <v>34</v>
      </c>
      <c r="D1" s="3" t="s">
        <v>2</v>
      </c>
    </row>
    <row r="2" spans="1:11" ht="21" x14ac:dyDescent="0.35">
      <c r="D2" s="3"/>
    </row>
    <row r="3" spans="1:11" ht="15.75" customHeight="1" thickBot="1" x14ac:dyDescent="0.3"/>
    <row r="4" spans="1:11" ht="101.25" customHeight="1" thickBot="1" x14ac:dyDescent="0.3">
      <c r="A4" s="52" t="s">
        <v>0</v>
      </c>
      <c r="B4" s="55" t="s">
        <v>1</v>
      </c>
      <c r="C4" s="48" t="s">
        <v>5</v>
      </c>
      <c r="D4" s="48" t="s">
        <v>6</v>
      </c>
      <c r="E4" s="48" t="s">
        <v>3</v>
      </c>
      <c r="F4" s="48" t="s">
        <v>7</v>
      </c>
      <c r="G4" s="48" t="s">
        <v>8</v>
      </c>
      <c r="H4" s="58" t="s">
        <v>30</v>
      </c>
      <c r="I4" s="59"/>
      <c r="J4" s="32" t="s">
        <v>33</v>
      </c>
      <c r="K4" s="32" t="s">
        <v>37</v>
      </c>
    </row>
    <row r="5" spans="1:11" ht="27" customHeight="1" x14ac:dyDescent="0.25">
      <c r="A5" s="53"/>
      <c r="B5" s="56"/>
      <c r="C5" s="49"/>
      <c r="D5" s="49"/>
      <c r="E5" s="49"/>
      <c r="F5" s="49"/>
      <c r="G5" s="49"/>
      <c r="H5" s="14" t="s">
        <v>28</v>
      </c>
      <c r="I5" s="28" t="s">
        <v>29</v>
      </c>
      <c r="J5" s="43" t="s">
        <v>35</v>
      </c>
      <c r="K5" s="38"/>
    </row>
    <row r="6" spans="1:11" ht="15.75" customHeight="1" thickBot="1" x14ac:dyDescent="0.3">
      <c r="A6" s="54"/>
      <c r="B6" s="57"/>
      <c r="C6" s="4" t="s">
        <v>4</v>
      </c>
      <c r="D6" s="4" t="s">
        <v>4</v>
      </c>
      <c r="E6" s="4" t="s">
        <v>4</v>
      </c>
      <c r="F6" s="4" t="s">
        <v>4</v>
      </c>
      <c r="G6" s="4" t="s">
        <v>4</v>
      </c>
      <c r="H6" s="60" t="s">
        <v>4</v>
      </c>
      <c r="I6" s="61"/>
      <c r="J6" s="44"/>
      <c r="K6" s="38"/>
    </row>
    <row r="7" spans="1:11" ht="19.5" thickTop="1" x14ac:dyDescent="0.25">
      <c r="A7" s="50" t="s">
        <v>12</v>
      </c>
      <c r="B7" s="51"/>
      <c r="C7" s="51"/>
      <c r="D7" s="51"/>
      <c r="E7" s="51"/>
      <c r="F7" s="51"/>
      <c r="G7" s="51"/>
      <c r="H7" s="51"/>
      <c r="I7" s="51"/>
      <c r="J7" s="45"/>
      <c r="K7" s="38"/>
    </row>
    <row r="8" spans="1:11" ht="33" customHeight="1" x14ac:dyDescent="0.25">
      <c r="A8" s="5" t="s">
        <v>13</v>
      </c>
      <c r="B8" s="8" t="s">
        <v>9</v>
      </c>
      <c r="C8" s="15"/>
      <c r="D8" s="16"/>
      <c r="E8" s="16"/>
      <c r="F8" s="16"/>
      <c r="G8" s="17"/>
      <c r="H8" s="16" t="s">
        <v>27</v>
      </c>
      <c r="I8" s="17" t="s">
        <v>27</v>
      </c>
      <c r="J8" s="36">
        <v>4</v>
      </c>
      <c r="K8" s="36">
        <f>SUM(C8:I8)*(1+(J8/100))</f>
        <v>0</v>
      </c>
    </row>
    <row r="9" spans="1:11" ht="33" customHeight="1" x14ac:dyDescent="0.25">
      <c r="A9" s="5" t="s">
        <v>14</v>
      </c>
      <c r="B9" s="8" t="s">
        <v>9</v>
      </c>
      <c r="C9" s="15"/>
      <c r="D9" s="16"/>
      <c r="E9" s="16"/>
      <c r="F9" s="16"/>
      <c r="G9" s="17"/>
      <c r="H9" s="16" t="s">
        <v>27</v>
      </c>
      <c r="I9" s="17"/>
      <c r="J9" s="36">
        <v>15</v>
      </c>
      <c r="K9" s="36">
        <f t="shared" ref="K9:K25" si="0">SUM(C9:I9)*(1+(J9/100))</f>
        <v>0</v>
      </c>
    </row>
    <row r="10" spans="1:11" ht="33" customHeight="1" x14ac:dyDescent="0.25">
      <c r="A10" s="5" t="s">
        <v>15</v>
      </c>
      <c r="B10" s="8" t="s">
        <v>9</v>
      </c>
      <c r="C10" s="15"/>
      <c r="D10" s="16"/>
      <c r="E10" s="16"/>
      <c r="F10" s="16"/>
      <c r="G10" s="17"/>
      <c r="H10" s="16"/>
      <c r="I10" s="17" t="s">
        <v>27</v>
      </c>
      <c r="J10" s="36">
        <v>20</v>
      </c>
      <c r="K10" s="36">
        <f t="shared" si="0"/>
        <v>0</v>
      </c>
    </row>
    <row r="11" spans="1:11" ht="33" customHeight="1" x14ac:dyDescent="0.25">
      <c r="A11" s="5" t="s">
        <v>16</v>
      </c>
      <c r="B11" s="8" t="s">
        <v>9</v>
      </c>
      <c r="C11" s="15"/>
      <c r="D11" s="16"/>
      <c r="E11" s="16"/>
      <c r="F11" s="16"/>
      <c r="G11" s="17"/>
      <c r="H11" s="16" t="s">
        <v>27</v>
      </c>
      <c r="I11" s="17" t="s">
        <v>27</v>
      </c>
      <c r="J11" s="36">
        <v>25</v>
      </c>
      <c r="K11" s="36">
        <f t="shared" si="0"/>
        <v>0</v>
      </c>
    </row>
    <row r="12" spans="1:11" ht="33" customHeight="1" x14ac:dyDescent="0.25">
      <c r="A12" s="5" t="s">
        <v>17</v>
      </c>
      <c r="B12" s="8" t="s">
        <v>9</v>
      </c>
      <c r="C12" s="15"/>
      <c r="D12" s="16"/>
      <c r="E12" s="16"/>
      <c r="F12" s="16"/>
      <c r="G12" s="17"/>
      <c r="H12" s="16" t="s">
        <v>27</v>
      </c>
      <c r="I12" s="17" t="s">
        <v>27</v>
      </c>
      <c r="J12" s="36">
        <v>8</v>
      </c>
      <c r="K12" s="36">
        <f t="shared" si="0"/>
        <v>0</v>
      </c>
    </row>
    <row r="13" spans="1:11" ht="33" customHeight="1" x14ac:dyDescent="0.25">
      <c r="A13" s="5" t="s">
        <v>18</v>
      </c>
      <c r="B13" s="8" t="s">
        <v>9</v>
      </c>
      <c r="C13" s="15"/>
      <c r="D13" s="16"/>
      <c r="E13" s="16"/>
      <c r="F13" s="16"/>
      <c r="G13" s="17"/>
      <c r="H13" s="16" t="s">
        <v>27</v>
      </c>
      <c r="I13" s="17" t="s">
        <v>27</v>
      </c>
      <c r="J13" s="36">
        <v>4</v>
      </c>
      <c r="K13" s="36">
        <f t="shared" si="0"/>
        <v>0</v>
      </c>
    </row>
    <row r="14" spans="1:11" ht="33" customHeight="1" x14ac:dyDescent="0.25">
      <c r="A14" s="5" t="s">
        <v>19</v>
      </c>
      <c r="B14" s="8" t="s">
        <v>9</v>
      </c>
      <c r="C14" s="15"/>
      <c r="D14" s="16"/>
      <c r="E14" s="16"/>
      <c r="F14" s="16"/>
      <c r="G14" s="17"/>
      <c r="H14" s="16" t="s">
        <v>27</v>
      </c>
      <c r="I14" s="17"/>
      <c r="J14" s="36">
        <v>4</v>
      </c>
      <c r="K14" s="36">
        <f t="shared" si="0"/>
        <v>0</v>
      </c>
    </row>
    <row r="15" spans="1:11" ht="33" customHeight="1" x14ac:dyDescent="0.25">
      <c r="A15" s="41" t="s">
        <v>38</v>
      </c>
      <c r="B15" s="8" t="s">
        <v>31</v>
      </c>
      <c r="C15" s="16"/>
      <c r="D15" s="16"/>
      <c r="E15" s="16"/>
      <c r="F15" s="16"/>
      <c r="G15" s="16"/>
      <c r="H15" s="16"/>
      <c r="I15" s="17"/>
      <c r="J15" s="36">
        <v>10</v>
      </c>
      <c r="K15" s="36">
        <f t="shared" si="0"/>
        <v>0</v>
      </c>
    </row>
    <row r="16" spans="1:11" ht="33" customHeight="1" thickBot="1" x14ac:dyDescent="0.3">
      <c r="A16" s="42" t="s">
        <v>39</v>
      </c>
      <c r="B16" s="13" t="s">
        <v>31</v>
      </c>
      <c r="C16" s="18"/>
      <c r="D16" s="18"/>
      <c r="E16" s="18"/>
      <c r="F16" s="18"/>
      <c r="G16" s="18"/>
      <c r="H16" s="18"/>
      <c r="I16" s="29"/>
      <c r="J16" s="36">
        <v>10</v>
      </c>
      <c r="K16" s="36">
        <f t="shared" si="0"/>
        <v>0</v>
      </c>
    </row>
    <row r="17" spans="1:11" ht="33" customHeight="1" x14ac:dyDescent="0.25">
      <c r="A17" s="46" t="s">
        <v>20</v>
      </c>
      <c r="B17" s="47"/>
      <c r="C17" s="47"/>
      <c r="D17" s="47"/>
      <c r="E17" s="47"/>
      <c r="F17" s="47"/>
      <c r="G17" s="47"/>
      <c r="H17" s="47"/>
      <c r="I17" s="47"/>
      <c r="J17" s="36"/>
      <c r="K17" s="36"/>
    </row>
    <row r="18" spans="1:11" ht="33" customHeight="1" x14ac:dyDescent="0.25">
      <c r="A18" s="5" t="s">
        <v>21</v>
      </c>
      <c r="B18" s="8" t="s">
        <v>9</v>
      </c>
      <c r="C18" s="19"/>
      <c r="D18" s="16"/>
      <c r="E18" s="16"/>
      <c r="F18" s="16"/>
      <c r="G18" s="16"/>
      <c r="H18" s="11" t="s">
        <v>27</v>
      </c>
      <c r="I18" s="30" t="s">
        <v>27</v>
      </c>
      <c r="J18" s="36">
        <v>14</v>
      </c>
      <c r="K18" s="36">
        <f t="shared" si="0"/>
        <v>0</v>
      </c>
    </row>
    <row r="19" spans="1:11" ht="33" customHeight="1" x14ac:dyDescent="0.25">
      <c r="A19" s="5" t="s">
        <v>22</v>
      </c>
      <c r="B19" s="8" t="s">
        <v>9</v>
      </c>
      <c r="C19" s="19"/>
      <c r="D19" s="16"/>
      <c r="E19" s="16"/>
      <c r="F19" s="16"/>
      <c r="G19" s="16"/>
      <c r="H19" s="11" t="s">
        <v>27</v>
      </c>
      <c r="I19" s="30" t="s">
        <v>27</v>
      </c>
      <c r="J19" s="36">
        <v>5</v>
      </c>
      <c r="K19" s="36">
        <f t="shared" si="0"/>
        <v>0</v>
      </c>
    </row>
    <row r="20" spans="1:11" ht="33" customHeight="1" x14ac:dyDescent="0.25">
      <c r="A20" s="5" t="s">
        <v>23</v>
      </c>
      <c r="B20" s="8" t="s">
        <v>9</v>
      </c>
      <c r="C20" s="19"/>
      <c r="D20" s="16"/>
      <c r="E20" s="16"/>
      <c r="F20" s="16"/>
      <c r="G20" s="16"/>
      <c r="H20" s="11" t="s">
        <v>27</v>
      </c>
      <c r="I20" s="30" t="s">
        <v>27</v>
      </c>
      <c r="J20" s="36">
        <v>9</v>
      </c>
      <c r="K20" s="36">
        <f t="shared" si="0"/>
        <v>0</v>
      </c>
    </row>
    <row r="21" spans="1:11" ht="33" customHeight="1" x14ac:dyDescent="0.25">
      <c r="A21" s="5" t="s">
        <v>24</v>
      </c>
      <c r="B21" s="8" t="s">
        <v>9</v>
      </c>
      <c r="C21" s="15"/>
      <c r="D21" s="16"/>
      <c r="E21" s="16"/>
      <c r="F21" s="16"/>
      <c r="G21" s="16"/>
      <c r="H21" s="11" t="s">
        <v>27</v>
      </c>
      <c r="I21" s="30" t="s">
        <v>27</v>
      </c>
      <c r="J21" s="36">
        <v>14</v>
      </c>
      <c r="K21" s="36">
        <f t="shared" si="0"/>
        <v>0</v>
      </c>
    </row>
    <row r="22" spans="1:11" ht="33" customHeight="1" x14ac:dyDescent="0.25">
      <c r="A22" s="5" t="s">
        <v>25</v>
      </c>
      <c r="B22" s="8" t="s">
        <v>9</v>
      </c>
      <c r="C22" s="15"/>
      <c r="D22" s="16"/>
      <c r="E22" s="16"/>
      <c r="F22" s="16"/>
      <c r="G22" s="16"/>
      <c r="H22" s="11" t="s">
        <v>27</v>
      </c>
      <c r="I22" s="30" t="s">
        <v>27</v>
      </c>
      <c r="J22" s="36">
        <v>14</v>
      </c>
      <c r="K22" s="36">
        <f t="shared" si="0"/>
        <v>0</v>
      </c>
    </row>
    <row r="23" spans="1:11" ht="33" customHeight="1" x14ac:dyDescent="0.25">
      <c r="A23" s="41" t="s">
        <v>40</v>
      </c>
      <c r="B23" s="8" t="s">
        <v>31</v>
      </c>
      <c r="C23" s="19"/>
      <c r="D23" s="20"/>
      <c r="E23" s="21"/>
      <c r="F23" s="16"/>
      <c r="G23" s="16"/>
      <c r="H23" s="11" t="s">
        <v>27</v>
      </c>
      <c r="I23" s="30" t="s">
        <v>27</v>
      </c>
      <c r="J23" s="36">
        <v>15</v>
      </c>
      <c r="K23" s="36">
        <f t="shared" si="0"/>
        <v>0</v>
      </c>
    </row>
    <row r="24" spans="1:11" ht="33" customHeight="1" x14ac:dyDescent="0.25">
      <c r="A24" s="7" t="s">
        <v>32</v>
      </c>
      <c r="B24" s="9" t="s">
        <v>26</v>
      </c>
      <c r="C24" s="19"/>
      <c r="D24" s="20"/>
      <c r="E24" s="21"/>
      <c r="F24" s="16"/>
      <c r="G24" s="16"/>
      <c r="H24" s="11" t="s">
        <v>27</v>
      </c>
      <c r="I24" s="30" t="s">
        <v>27</v>
      </c>
      <c r="J24" s="36">
        <v>14</v>
      </c>
      <c r="K24" s="36">
        <f t="shared" si="0"/>
        <v>0</v>
      </c>
    </row>
    <row r="25" spans="1:11" ht="33" customHeight="1" thickBot="1" x14ac:dyDescent="0.3">
      <c r="A25" s="42" t="s">
        <v>39</v>
      </c>
      <c r="B25" s="10" t="s">
        <v>31</v>
      </c>
      <c r="C25" s="22"/>
      <c r="D25" s="23"/>
      <c r="E25" s="24"/>
      <c r="F25" s="24"/>
      <c r="G25" s="24"/>
      <c r="H25" s="12" t="s">
        <v>27</v>
      </c>
      <c r="I25" s="31" t="s">
        <v>27</v>
      </c>
      <c r="J25" s="37">
        <v>15</v>
      </c>
      <c r="K25" s="37">
        <f t="shared" si="0"/>
        <v>0</v>
      </c>
    </row>
    <row r="26" spans="1:11" ht="15.75" thickBot="1" x14ac:dyDescent="0.3">
      <c r="A26" s="2"/>
      <c r="B26" s="2"/>
      <c r="C26" s="2"/>
      <c r="D26" s="2"/>
      <c r="E26" s="2"/>
      <c r="F26" s="2"/>
      <c r="G26" s="2"/>
    </row>
    <row r="27" spans="1:11" ht="16.5" thickBot="1" x14ac:dyDescent="0.3">
      <c r="A27" s="6" t="s">
        <v>10</v>
      </c>
      <c r="B27" s="1"/>
      <c r="C27" s="25">
        <f t="shared" ref="C27:I27" si="1">SUM(C8:C16)+SUM(C18:C25)</f>
        <v>0</v>
      </c>
      <c r="D27" s="25">
        <f t="shared" si="1"/>
        <v>0</v>
      </c>
      <c r="E27" s="25">
        <f t="shared" si="1"/>
        <v>0</v>
      </c>
      <c r="F27" s="25">
        <f t="shared" si="1"/>
        <v>0</v>
      </c>
      <c r="G27" s="25">
        <f t="shared" si="1"/>
        <v>0</v>
      </c>
      <c r="H27" s="25">
        <f t="shared" si="1"/>
        <v>0</v>
      </c>
      <c r="I27" s="25">
        <f t="shared" si="1"/>
        <v>0</v>
      </c>
    </row>
    <row r="28" spans="1:11" ht="15.75" thickBot="1" x14ac:dyDescent="0.3"/>
    <row r="29" spans="1:11" ht="38.1" customHeight="1" thickBot="1" x14ac:dyDescent="0.3">
      <c r="A29" s="39" t="s">
        <v>11</v>
      </c>
      <c r="F29" s="26">
        <f>SUM(C27:I27)</f>
        <v>0</v>
      </c>
    </row>
    <row r="30" spans="1:11" ht="19.5" thickBot="1" x14ac:dyDescent="0.35">
      <c r="A30" s="33"/>
      <c r="F30" s="34"/>
    </row>
    <row r="31" spans="1:11" ht="38.25" customHeight="1" thickBot="1" x14ac:dyDescent="0.3">
      <c r="A31" s="40" t="s">
        <v>36</v>
      </c>
      <c r="F31" s="35">
        <f>SUM(K8:K25)</f>
        <v>0</v>
      </c>
    </row>
  </sheetData>
  <mergeCells count="12">
    <mergeCell ref="J5:J7"/>
    <mergeCell ref="A17:I17"/>
    <mergeCell ref="D4:D5"/>
    <mergeCell ref="E4:E5"/>
    <mergeCell ref="F4:F5"/>
    <mergeCell ref="G4:G5"/>
    <mergeCell ref="A7:I7"/>
    <mergeCell ref="A4:A6"/>
    <mergeCell ref="B4:B6"/>
    <mergeCell ref="H4:I4"/>
    <mergeCell ref="H6:I6"/>
    <mergeCell ref="C4:C5"/>
  </mergeCells>
  <printOptions horizontalCentered="1" verticalCentered="1"/>
  <pageMargins left="0.34" right="0.31496062992125984" top="0.51181102362204722" bottom="0.47244094488188981" header="0.31496062992125984" footer="0.31496062992125984"/>
  <pageSetup paperSize="9" scale="7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RWE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Prokop Miroslav</dc:creator>
  <cp:lastModifiedBy>Dvorská Jarmila</cp:lastModifiedBy>
  <cp:lastPrinted>2014-12-08T14:21:02Z</cp:lastPrinted>
  <dcterms:created xsi:type="dcterms:W3CDTF">2014-11-24T12:03:36Z</dcterms:created>
  <dcterms:modified xsi:type="dcterms:W3CDTF">2015-01-20T07:43:19Z</dcterms:modified>
</cp:coreProperties>
</file>