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5\VŘ_2015_n\VZ Armatury\"/>
    </mc:Choice>
  </mc:AlternateContent>
  <workbookProtection lockStructure="1"/>
  <bookViews>
    <workbookView xWindow="330" yWindow="105" windowWidth="14640" windowHeight="1137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04" i="1" l="1"/>
  <c r="G105" i="1" s="1"/>
  <c r="G17" i="1" l="1"/>
  <c r="G100" i="1" l="1"/>
  <c r="G99" i="1"/>
  <c r="G98" i="1"/>
  <c r="G97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5" i="1"/>
  <c r="G54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01" i="1" l="1"/>
  <c r="G56" i="1"/>
  <c r="G21" i="1"/>
  <c r="G22" i="1" s="1"/>
  <c r="G12" i="1" l="1"/>
  <c r="G13" i="1"/>
  <c r="G14" i="1"/>
  <c r="G6" i="1"/>
  <c r="G7" i="1"/>
  <c r="G15" i="1"/>
  <c r="G16" i="1"/>
  <c r="G11" i="1"/>
  <c r="G18" i="1" l="1"/>
  <c r="G8" i="1"/>
</calcChain>
</file>

<file path=xl/sharedStrings.xml><?xml version="1.0" encoding="utf-8"?>
<sst xmlns="http://schemas.openxmlformats.org/spreadsheetml/2006/main" count="369" uniqueCount="200">
  <si>
    <t>Počet</t>
  </si>
  <si>
    <t>Dodací lhůta</t>
  </si>
  <si>
    <t>Cena/m.j.</t>
  </si>
  <si>
    <t>Cena celkem</t>
  </si>
  <si>
    <t>m.j.</t>
  </si>
  <si>
    <t>ks</t>
  </si>
  <si>
    <t>Kulový kohout DN 700 PN 63, EOV, přivařovací</t>
  </si>
  <si>
    <t>Kulový kohout DN 500 PN 63, GHOV, přivařovací</t>
  </si>
  <si>
    <t xml:space="preserve">Specifikace </t>
  </si>
  <si>
    <t>Výrobce</t>
  </si>
  <si>
    <t>Tabulka pro hodnocení a seznam materiálu</t>
  </si>
  <si>
    <t>Uchazeč:</t>
  </si>
  <si>
    <t>TS-A-15GS001/7533</t>
  </si>
  <si>
    <t>TS-A-15GS002/7533</t>
  </si>
  <si>
    <t>TS-A-15GS003/7533</t>
  </si>
  <si>
    <t>TS-A-15GS004/7533</t>
  </si>
  <si>
    <t>TS-A-15GS007/7533</t>
  </si>
  <si>
    <t>TS-A-15GS008/7533</t>
  </si>
  <si>
    <t>TS-A-15GS009/7510</t>
  </si>
  <si>
    <t>TS-A-15GS010/7510</t>
  </si>
  <si>
    <t>2. část KK s kombinovaným těsněním pro PZP Dolní Dunajovice</t>
  </si>
  <si>
    <t>3. část bezpečnostní uzavírací ventily pro PZP Dolní Dunajovice</t>
  </si>
  <si>
    <t>Kulový kohout DN 400 PN 160, POV, SAV, ANSI B 16.5 Class 900</t>
  </si>
  <si>
    <t>TS-A-15GS005/7533</t>
  </si>
  <si>
    <t>proj.ozn</t>
  </si>
  <si>
    <t>Kohout kulový DN500 PN63, s hladkou lištou - pneupohon</t>
  </si>
  <si>
    <t>HV101</t>
  </si>
  <si>
    <r>
      <t xml:space="preserve">Kohout kulový DN300 PN160, BW (připojovací rozměr 324x16) - pneupohon, zemní, </t>
    </r>
    <r>
      <rPr>
        <i/>
        <sz val="9"/>
        <color indexed="10"/>
        <rFont val="Arial"/>
        <family val="2"/>
        <charset val="238"/>
      </rPr>
      <t>osa potrubí 1400mm pod povrchem- HOLD</t>
    </r>
  </si>
  <si>
    <t>HV102</t>
  </si>
  <si>
    <r>
      <t>Kohout kulový DN300 PN160, BW (připojovací rozměr 324x16) - pneupohon, zemní,</t>
    </r>
    <r>
      <rPr>
        <sz val="9"/>
        <color indexed="10"/>
        <rFont val="Arial"/>
        <family val="2"/>
        <charset val="238"/>
      </rPr>
      <t xml:space="preserve"> </t>
    </r>
    <r>
      <rPr>
        <i/>
        <sz val="9"/>
        <color indexed="10"/>
        <rFont val="Arial"/>
        <family val="2"/>
        <charset val="238"/>
      </rPr>
      <t>osa potrubí 1100mm pod povrchem- HOLD</t>
    </r>
  </si>
  <si>
    <t>HV103</t>
  </si>
  <si>
    <t>Kohout kulový DN250 PN160, s hladkou lištou - pneupohon</t>
  </si>
  <si>
    <t>HV113A</t>
  </si>
  <si>
    <t>HV113B</t>
  </si>
  <si>
    <t>HV113C</t>
  </si>
  <si>
    <t>Kohout kulový DN300 PN63, s hladkou lištou - pneupohon</t>
  </si>
  <si>
    <t>ŠP10A</t>
  </si>
  <si>
    <t>ŠP10B</t>
  </si>
  <si>
    <t>ŠP10C</t>
  </si>
  <si>
    <t>Kohout kulový DN300 PN160, s hladkou lištou - pneupohon</t>
  </si>
  <si>
    <t>ŠP20</t>
  </si>
  <si>
    <t>Kohout kulový DN300 PN63, s hladkou lištou - el.pohon</t>
  </si>
  <si>
    <t>ŠP9A</t>
  </si>
  <si>
    <t>ŠP9B</t>
  </si>
  <si>
    <t>ŠP9C</t>
  </si>
  <si>
    <t>Kohout kulový DN250 PN160, s hladkou lištou - el.pohon</t>
  </si>
  <si>
    <t>ŠP13A</t>
  </si>
  <si>
    <t>ŠP13B</t>
  </si>
  <si>
    <t>ŠP13C</t>
  </si>
  <si>
    <t>ŠP14A</t>
  </si>
  <si>
    <t>ŠP14B</t>
  </si>
  <si>
    <t>ŠP14C</t>
  </si>
  <si>
    <t>Stávající kulový kohout s novým pneumatickým pohonem</t>
  </si>
  <si>
    <t>DN200 PN160</t>
  </si>
  <si>
    <t>ŠP-15B</t>
  </si>
  <si>
    <t>ŠP-16B</t>
  </si>
  <si>
    <t>DN300 PN63</t>
  </si>
  <si>
    <t>ŠP-42</t>
  </si>
  <si>
    <t>4. část Dálkově uzavírací armatury s kombinovaným těsněním a s pohonem pro PZP Tvrdonice</t>
  </si>
  <si>
    <t>Kulové kohouty s kombinovaným těsněním a s pneumatickým pohonem pro CA</t>
  </si>
  <si>
    <t>Kohout kulový DN200 PN160, s hladkou lištou - pneupohon</t>
  </si>
  <si>
    <t>ŠJ2</t>
  </si>
  <si>
    <t>ŠJ4</t>
  </si>
  <si>
    <t>ŠJ5</t>
  </si>
  <si>
    <t>Kulové kohouty s kombinovaným těsněním a s pneumatickým pohonem pro Středisko Jih</t>
  </si>
  <si>
    <t>Kohout kulový DN150 PN160, s hladkou lištou - pneupohon</t>
  </si>
  <si>
    <t>ŠS1</t>
  </si>
  <si>
    <t>STÁVAJÍCÍ S NOVÝM PNEUPOHONEM</t>
  </si>
  <si>
    <t>ŠS3</t>
  </si>
  <si>
    <t>Kulové kohouty s kombinovaným těsněním a s pneumatickým pohonem pro středisko Sever</t>
  </si>
  <si>
    <t>5. část Dálkově uzavírací armatury s těsněním kov-kov a s pohonem pro PZP Tvrdonice</t>
  </si>
  <si>
    <t>Kohout kulový DN50 PN63, s hladkou lištou - pneupohon</t>
  </si>
  <si>
    <t>XV001</t>
  </si>
  <si>
    <t>Kohout kulový DN50 PN160, s hladkou lištou - pneupohon</t>
  </si>
  <si>
    <t>XV002</t>
  </si>
  <si>
    <t>XV003</t>
  </si>
  <si>
    <t>XV004A</t>
  </si>
  <si>
    <t>XV004B</t>
  </si>
  <si>
    <t>XV005</t>
  </si>
  <si>
    <t>XV006</t>
  </si>
  <si>
    <t>XV007A</t>
  </si>
  <si>
    <t>XV007B</t>
  </si>
  <si>
    <t>XV007C</t>
  </si>
  <si>
    <t>XV008A</t>
  </si>
  <si>
    <t>XV008B</t>
  </si>
  <si>
    <t>XV008C</t>
  </si>
  <si>
    <t>XV008E</t>
  </si>
  <si>
    <t>XV009</t>
  </si>
  <si>
    <t>XV040</t>
  </si>
  <si>
    <t>Kohout kulový DN25 PN63, s hladkou lištou - pneupohon</t>
  </si>
  <si>
    <t>XV045A</t>
  </si>
  <si>
    <t>XV045B</t>
  </si>
  <si>
    <t>XV045C</t>
  </si>
  <si>
    <t>Kohout kulový DN80 PN63, s hladkou lištou - pneupohon</t>
  </si>
  <si>
    <t>XV050</t>
  </si>
  <si>
    <t>XV111</t>
  </si>
  <si>
    <t>XV112</t>
  </si>
  <si>
    <t>XV113</t>
  </si>
  <si>
    <t>XV114</t>
  </si>
  <si>
    <t>XV115</t>
  </si>
  <si>
    <t>HV121</t>
  </si>
  <si>
    <t>HV122</t>
  </si>
  <si>
    <t>HV123</t>
  </si>
  <si>
    <t>ŠPG3A</t>
  </si>
  <si>
    <t>Kulové kohouty s těsněním kov – kov a s pneumatickým pohonem pro CA</t>
  </si>
  <si>
    <t>Kohout kulový DN25 PN160, s hladkou lištou - pneupohon</t>
  </si>
  <si>
    <t>XV004</t>
  </si>
  <si>
    <t>Kulové kohouty s těsněním kov – kov a s pneumatickým pohonem pro strředisko Jih</t>
  </si>
  <si>
    <t>část Kulové kohouty s těsněním kov – kov a s pneumatickým pohonem pro středisko Sever</t>
  </si>
  <si>
    <t>cena celkem 1. část</t>
  </si>
  <si>
    <t>cena celkem 2. část</t>
  </si>
  <si>
    <t>cena celkem 3. část</t>
  </si>
  <si>
    <t>cena celkem 4. část</t>
  </si>
  <si>
    <t>cena celkem 5. část</t>
  </si>
  <si>
    <t>Kulový kohout DN 50 PN 63, POV, připojení dle ANSI B 16.5 Class 600 / RF</t>
  </si>
  <si>
    <t>XV-610, XV-622</t>
  </si>
  <si>
    <t>HV-631</t>
  </si>
  <si>
    <t>HV-611, HV-612, HV-613, HV-614</t>
  </si>
  <si>
    <t>HV-628-1, HV-628-2, HV-628-3, HV-628-4
HV-629-1, HV-629-2, HV-629-3, HV-629-4</t>
  </si>
  <si>
    <t>Kulový kohout DN 600 PN 63, POV, připojení dle ANSI B 16.5 Class 600 / RF</t>
  </si>
  <si>
    <t>Kulový kohout DN 400 PN 63, POV, připojení dle ANSI B 16.5 Class 600 /RF</t>
  </si>
  <si>
    <t>Kulový kohout DN 400 PN 63, EOV, připojení dle ANSI B 16.5 Class 600 / RF</t>
  </si>
  <si>
    <t>Kulový kohout DN 400 PN 160, POV, Hi-pilot, připojení dle ANSI B 16.5 Class 600 / RF</t>
  </si>
  <si>
    <t>HV-603, HV-605</t>
  </si>
  <si>
    <t>P04, P12</t>
  </si>
  <si>
    <t>TS-A-15GS011/7510</t>
  </si>
  <si>
    <t>Kulový kohout DN 400 PN 160, EOV, připojení dle ANSI B 16.5 Class 900 / RF</t>
  </si>
  <si>
    <t>Kulový kohout DN 400 PN 160, POV, připojení dle ANSI B 16.5 Class 900 / RF</t>
  </si>
  <si>
    <t>HV-002</t>
  </si>
  <si>
    <t>P03</t>
  </si>
  <si>
    <t>HV-604, HV-606</t>
  </si>
  <si>
    <t>TS-A-14GS002/7201/0/ŠP9A</t>
  </si>
  <si>
    <t>TS-A-14GS002/7201/0/ŠP9B</t>
  </si>
  <si>
    <t>TS-A-14GS002/7201/0/ŠP9C</t>
  </si>
  <si>
    <t>TS-A-14GS002/7201/0/HV113A</t>
  </si>
  <si>
    <t>TS-A-14GS002/7201/0/HV113B</t>
  </si>
  <si>
    <t>TS-A-14GS002/7201/0/HV113C</t>
  </si>
  <si>
    <t>TS-A-14GS002/7201/0/ŠP10A</t>
  </si>
  <si>
    <t>TS-A-14GS002/7201/0/HV102</t>
  </si>
  <si>
    <t>TS-A-14GS002/7201/0/HV103</t>
  </si>
  <si>
    <t>TS-A-14GS002/7201/0/XV001</t>
  </si>
  <si>
    <t>TS-A-14GS002/7201/0/XV002</t>
  </si>
  <si>
    <t>TS-A-14GS002/7201/0/XV003</t>
  </si>
  <si>
    <t>TS-A-14GS002/7201/0/XV004A</t>
  </si>
  <si>
    <t>TS-A-14GS002/7201/0/XV004B</t>
  </si>
  <si>
    <t>TS-A-14GS002/7201/0/XV005</t>
  </si>
  <si>
    <t>TS-A-14GS002/7201/0/XV006</t>
  </si>
  <si>
    <t>TS-A-14GS002/7201/0/XV007A</t>
  </si>
  <si>
    <t>TS-A-14GS002/7201/0/XV007B</t>
  </si>
  <si>
    <t>TS-A-14GS002/7201/0/XV007C</t>
  </si>
  <si>
    <t>TS-A-14GS002/7201/0/XV008A</t>
  </si>
  <si>
    <t>TS-A-14GS002/7201/0/XV008B</t>
  </si>
  <si>
    <t>TS-A-14GS002/7201/0/XV008C</t>
  </si>
  <si>
    <t>TS-A-14GS002/7201/0/XV008E</t>
  </si>
  <si>
    <t>TS-A-14GS002/7201/0/XV009</t>
  </si>
  <si>
    <t>TS-A-14GS002/7201/0/XV040</t>
  </si>
  <si>
    <t>TS-A-14GS002/7201/0/XV111</t>
  </si>
  <si>
    <t>TS-A-14GS002/7201/0/XV112</t>
  </si>
  <si>
    <t>TS-A-14GS002/7201/0/XV113</t>
  </si>
  <si>
    <t>TS-A-14GS002/7201/0/XV114</t>
  </si>
  <si>
    <t>TS-A-14GS002/7201/0/XV115</t>
  </si>
  <si>
    <t>TS-A-14GS002/7201/0/ŠP20</t>
  </si>
  <si>
    <t>TS-A-14GS002/7201/0/HV121</t>
  </si>
  <si>
    <t>TS-A-14GS002/7201/0/HV122</t>
  </si>
  <si>
    <t>TS-A-14GS002/7201/0/HV123</t>
  </si>
  <si>
    <t>TS-A-14GS002/7201/0/ŠP10B</t>
  </si>
  <si>
    <t>TS-A-14GS002/7201/0/ŠP10C</t>
  </si>
  <si>
    <t>TS-A-14GS002/7201/0/XV045A</t>
  </si>
  <si>
    <t>TS-A-14GS002/7201/0/XV045B</t>
  </si>
  <si>
    <t>TS-A-14GS002/7201/0/XV045C</t>
  </si>
  <si>
    <t>TS-A-14GS002/7201/0/XV050</t>
  </si>
  <si>
    <t>TS-A-14GS002/7201/0/ŠPG3A</t>
  </si>
  <si>
    <t>TS-A-14GS002/7201/0/HV101</t>
  </si>
  <si>
    <t>TS-A-14GS002/7201/0/ŠP13A</t>
  </si>
  <si>
    <t>TS-A-14GS002/7201/0/ŠP13B</t>
  </si>
  <si>
    <t>TS-A-14GS002/7201/0/ŠP13C</t>
  </si>
  <si>
    <t>TS-A-14GS002/7201/0/ŠP14A</t>
  </si>
  <si>
    <t>TS-A-14GS002/7201/0/ŠP14B</t>
  </si>
  <si>
    <t>TS-A-14GS002/7201/0/ŠP14C</t>
  </si>
  <si>
    <t>TS-A-14GS002/7201/1/ŠS1</t>
  </si>
  <si>
    <t>TS-A-14GS002/7201/1/XV001</t>
  </si>
  <si>
    <t>TS-A-14GS002/7201/1/XV002</t>
  </si>
  <si>
    <t>TS-A-14GS002/7201/1/XV003</t>
  </si>
  <si>
    <t>TS-A-14GS002/7201/1/XV004</t>
  </si>
  <si>
    <t>TS-A-14GS002/7201/2/ŠJ2</t>
  </si>
  <si>
    <t>TS-A-14GS002/7201/2/ŠJ5</t>
  </si>
  <si>
    <t>TS-A-14GS002/7201/2/ŠJ4</t>
  </si>
  <si>
    <t>TS-A-14GS002/7201/2/XV001</t>
  </si>
  <si>
    <t>TS-A-14GS002/7201/2/XV002</t>
  </si>
  <si>
    <t>TS-A-14GS002/7201/2/XV003</t>
  </si>
  <si>
    <t>TS-A-14GS002/7201/2/XV004</t>
  </si>
  <si>
    <t>TS-A-14GS002/7201/2/XV005</t>
  </si>
  <si>
    <t>TS-A-14GS002/7201/2/XV006</t>
  </si>
  <si>
    <t xml:space="preserve">TS-A-15GS008_7533-Datasheet_Valves_DN500 </t>
  </si>
  <si>
    <t>cena celkem 6. část</t>
  </si>
  <si>
    <t>TS-A-15GS007_7533-Datasheet_Valves_DN700</t>
  </si>
  <si>
    <t>TS-A-15GS006/7533 new</t>
  </si>
  <si>
    <t>St.č.7533 Přímé napojení SS1 a SS2 PZP Dolní Dunajovice</t>
  </si>
  <si>
    <t>1. část KK s těsněním kov - kov celosvařované pro PZP Dolní Dunajovice</t>
  </si>
  <si>
    <t>6. část KK s těsněním kov - kov Split-body nebo top-entry pro PZP Dolní Dunajovice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</si>
</sst>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/>
    <xf numFmtId="0" fontId="6" fillId="0" borderId="2" xfId="0" applyFont="1" applyBorder="1"/>
    <xf numFmtId="0" fontId="7" fillId="0" borderId="2" xfId="0" applyFont="1" applyBorder="1"/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3" xfId="0" applyFill="1" applyBorder="1"/>
    <xf numFmtId="0" fontId="0" fillId="2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abSelected="1" topLeftCell="A91" zoomScaleNormal="100" workbookViewId="0">
      <selection activeCell="A103" sqref="A103"/>
    </sheetView>
  </sheetViews>
  <sheetFormatPr defaultRowHeight="15" x14ac:dyDescent="0.25"/>
  <cols>
    <col min="1" max="1" width="74.85546875" customWidth="1"/>
    <col min="2" max="2" width="27.85546875" bestFit="1" customWidth="1"/>
    <col min="3" max="3" width="39.28515625" customWidth="1"/>
    <col min="4" max="4" width="6.140625" customWidth="1"/>
    <col min="5" max="5" width="9.7109375" style="8" bestFit="1" customWidth="1"/>
    <col min="6" max="6" width="13.140625" customWidth="1"/>
    <col min="7" max="7" width="16.5703125" customWidth="1"/>
    <col min="8" max="8" width="12.42578125" customWidth="1"/>
  </cols>
  <sheetData>
    <row r="1" spans="1:9" x14ac:dyDescent="0.25">
      <c r="A1" s="1" t="s">
        <v>10</v>
      </c>
    </row>
    <row r="2" spans="1:9" x14ac:dyDescent="0.25">
      <c r="A2" t="s">
        <v>11</v>
      </c>
    </row>
    <row r="4" spans="1:9" x14ac:dyDescent="0.25">
      <c r="A4" s="1" t="s">
        <v>197</v>
      </c>
    </row>
    <row r="5" spans="1:9" ht="30" x14ac:dyDescent="0.25">
      <c r="A5" s="21" t="s">
        <v>198</v>
      </c>
      <c r="B5" s="38" t="s">
        <v>8</v>
      </c>
      <c r="C5" s="10" t="s">
        <v>24</v>
      </c>
      <c r="D5" s="38" t="s">
        <v>0</v>
      </c>
      <c r="E5" s="38" t="s">
        <v>4</v>
      </c>
      <c r="F5" s="38" t="s">
        <v>2</v>
      </c>
      <c r="G5" s="38" t="s">
        <v>3</v>
      </c>
      <c r="H5" s="38" t="s">
        <v>9</v>
      </c>
      <c r="I5" s="10" t="s">
        <v>1</v>
      </c>
    </row>
    <row r="6" spans="1:9" ht="30" x14ac:dyDescent="0.25">
      <c r="A6" s="46" t="s">
        <v>6</v>
      </c>
      <c r="B6" s="47" t="s">
        <v>16</v>
      </c>
      <c r="C6" s="52" t="s">
        <v>195</v>
      </c>
      <c r="D6" s="47">
        <v>1</v>
      </c>
      <c r="E6" s="47" t="s">
        <v>5</v>
      </c>
      <c r="F6" s="47"/>
      <c r="G6" s="47">
        <f>F6*D6</f>
        <v>0</v>
      </c>
      <c r="H6" s="47"/>
      <c r="I6" s="47"/>
    </row>
    <row r="7" spans="1:9" ht="30" x14ac:dyDescent="0.25">
      <c r="A7" s="46" t="s">
        <v>7</v>
      </c>
      <c r="B7" s="47" t="s">
        <v>17</v>
      </c>
      <c r="C7" s="51" t="s">
        <v>193</v>
      </c>
      <c r="D7" s="47">
        <v>2</v>
      </c>
      <c r="E7" s="47" t="s">
        <v>5</v>
      </c>
      <c r="F7" s="47"/>
      <c r="G7" s="47">
        <f>F7*D7</f>
        <v>0</v>
      </c>
      <c r="H7" s="47"/>
      <c r="I7" s="47"/>
    </row>
    <row r="8" spans="1:9" x14ac:dyDescent="0.25">
      <c r="A8" s="27" t="s">
        <v>109</v>
      </c>
      <c r="B8" s="26"/>
      <c r="C8" s="41"/>
      <c r="D8" s="26"/>
      <c r="E8" s="26"/>
      <c r="F8" s="26"/>
      <c r="G8" s="28">
        <f>SUM(G6:G7)</f>
        <v>0</v>
      </c>
      <c r="H8" s="26"/>
      <c r="I8" s="26"/>
    </row>
    <row r="9" spans="1:9" x14ac:dyDescent="0.25">
      <c r="B9" s="8"/>
      <c r="C9" s="42"/>
      <c r="D9" s="8"/>
      <c r="F9" s="8"/>
      <c r="G9" s="8"/>
      <c r="H9" s="8"/>
      <c r="I9" s="8"/>
    </row>
    <row r="10" spans="1:9" ht="30" x14ac:dyDescent="0.25">
      <c r="A10" s="21" t="s">
        <v>20</v>
      </c>
      <c r="B10" s="38" t="s">
        <v>8</v>
      </c>
      <c r="C10" s="10" t="s">
        <v>24</v>
      </c>
      <c r="D10" s="38" t="s">
        <v>0</v>
      </c>
      <c r="E10" s="38" t="s">
        <v>4</v>
      </c>
      <c r="F10" s="38" t="s">
        <v>2</v>
      </c>
      <c r="G10" s="38" t="s">
        <v>3</v>
      </c>
      <c r="H10" s="38" t="s">
        <v>9</v>
      </c>
      <c r="I10" s="10" t="s">
        <v>1</v>
      </c>
    </row>
    <row r="11" spans="1:9" x14ac:dyDescent="0.25">
      <c r="A11" s="6" t="s">
        <v>119</v>
      </c>
      <c r="B11" s="7" t="s">
        <v>12</v>
      </c>
      <c r="C11" s="34" t="s">
        <v>116</v>
      </c>
      <c r="D11" s="7">
        <v>1</v>
      </c>
      <c r="E11" s="7" t="s">
        <v>5</v>
      </c>
      <c r="F11" s="7"/>
      <c r="G11" s="7">
        <f t="shared" ref="G11:G16" si="0">F11*D11</f>
        <v>0</v>
      </c>
      <c r="H11" s="7"/>
      <c r="I11" s="7"/>
    </row>
    <row r="12" spans="1:9" x14ac:dyDescent="0.25">
      <c r="A12" s="6" t="s">
        <v>120</v>
      </c>
      <c r="B12" s="7" t="s">
        <v>13</v>
      </c>
      <c r="C12" s="34" t="s">
        <v>117</v>
      </c>
      <c r="D12" s="7">
        <v>4</v>
      </c>
      <c r="E12" s="7" t="s">
        <v>5</v>
      </c>
      <c r="F12" s="7"/>
      <c r="G12" s="7">
        <f t="shared" si="0"/>
        <v>0</v>
      </c>
      <c r="H12" s="7"/>
      <c r="I12" s="7"/>
    </row>
    <row r="13" spans="1:9" ht="30" customHeight="1" x14ac:dyDescent="0.25">
      <c r="A13" s="43" t="s">
        <v>121</v>
      </c>
      <c r="B13" s="44" t="s">
        <v>14</v>
      </c>
      <c r="C13" s="45" t="s">
        <v>118</v>
      </c>
      <c r="D13" s="44">
        <v>8</v>
      </c>
      <c r="E13" s="44" t="s">
        <v>5</v>
      </c>
      <c r="F13" s="44"/>
      <c r="G13" s="44">
        <f t="shared" si="0"/>
        <v>0</v>
      </c>
      <c r="H13" s="44"/>
      <c r="I13" s="44"/>
    </row>
    <row r="14" spans="1:9" x14ac:dyDescent="0.25">
      <c r="A14" s="6" t="s">
        <v>122</v>
      </c>
      <c r="B14" s="7" t="s">
        <v>15</v>
      </c>
      <c r="C14" s="34" t="s">
        <v>123</v>
      </c>
      <c r="D14" s="7">
        <v>2</v>
      </c>
      <c r="E14" s="7" t="s">
        <v>5</v>
      </c>
      <c r="F14" s="7"/>
      <c r="G14" s="7">
        <f t="shared" si="0"/>
        <v>0</v>
      </c>
      <c r="H14" s="7"/>
      <c r="I14" s="7"/>
    </row>
    <row r="15" spans="1:9" x14ac:dyDescent="0.25">
      <c r="A15" s="6" t="s">
        <v>126</v>
      </c>
      <c r="B15" s="7" t="s">
        <v>18</v>
      </c>
      <c r="C15" s="34" t="s">
        <v>124</v>
      </c>
      <c r="D15" s="7">
        <v>2</v>
      </c>
      <c r="E15" s="7" t="s">
        <v>5</v>
      </c>
      <c r="F15" s="7"/>
      <c r="G15" s="7">
        <f t="shared" si="0"/>
        <v>0</v>
      </c>
      <c r="H15" s="7"/>
      <c r="I15" s="7"/>
    </row>
    <row r="16" spans="1:9" x14ac:dyDescent="0.25">
      <c r="A16" s="6" t="s">
        <v>127</v>
      </c>
      <c r="B16" s="7" t="s">
        <v>19</v>
      </c>
      <c r="C16" s="34" t="s">
        <v>128</v>
      </c>
      <c r="D16" s="7">
        <v>1</v>
      </c>
      <c r="E16" s="7" t="s">
        <v>5</v>
      </c>
      <c r="F16" s="7"/>
      <c r="G16" s="7">
        <f t="shared" si="0"/>
        <v>0</v>
      </c>
      <c r="H16" s="7"/>
      <c r="I16" s="7"/>
    </row>
    <row r="17" spans="1:9" x14ac:dyDescent="0.25">
      <c r="A17" s="6" t="s">
        <v>127</v>
      </c>
      <c r="B17" s="7" t="s">
        <v>125</v>
      </c>
      <c r="C17" s="34" t="s">
        <v>129</v>
      </c>
      <c r="D17" s="7">
        <v>1</v>
      </c>
      <c r="E17" s="7" t="s">
        <v>5</v>
      </c>
      <c r="F17" s="7"/>
      <c r="G17" s="7">
        <f t="shared" ref="G17" si="1">F17*D17</f>
        <v>0</v>
      </c>
      <c r="H17" s="7"/>
      <c r="I17" s="7"/>
    </row>
    <row r="18" spans="1:9" x14ac:dyDescent="0.25">
      <c r="A18" s="29" t="s">
        <v>110</v>
      </c>
      <c r="B18" s="26"/>
      <c r="C18" s="41"/>
      <c r="D18" s="26"/>
      <c r="E18" s="26"/>
      <c r="F18" s="26"/>
      <c r="G18" s="28">
        <f>SUM(G11:G17)</f>
        <v>0</v>
      </c>
      <c r="H18" s="26"/>
      <c r="I18" s="26"/>
    </row>
    <row r="19" spans="1:9" x14ac:dyDescent="0.25">
      <c r="C19" s="42"/>
      <c r="E19"/>
      <c r="F19" s="8"/>
    </row>
    <row r="20" spans="1:9" ht="30" x14ac:dyDescent="0.25">
      <c r="A20" s="39" t="s">
        <v>21</v>
      </c>
      <c r="B20" s="38" t="s">
        <v>8</v>
      </c>
      <c r="C20" s="10" t="s">
        <v>24</v>
      </c>
      <c r="D20" s="38" t="s">
        <v>0</v>
      </c>
      <c r="E20" s="38" t="s">
        <v>4</v>
      </c>
      <c r="F20" s="38" t="s">
        <v>2</v>
      </c>
      <c r="G20" s="38" t="s">
        <v>3</v>
      </c>
      <c r="H20" s="38" t="s">
        <v>9</v>
      </c>
      <c r="I20" s="10" t="s">
        <v>1</v>
      </c>
    </row>
    <row r="21" spans="1:9" x14ac:dyDescent="0.25">
      <c r="A21" s="35" t="s">
        <v>22</v>
      </c>
      <c r="B21" s="7" t="s">
        <v>23</v>
      </c>
      <c r="C21" s="34" t="s">
        <v>130</v>
      </c>
      <c r="D21" s="7">
        <v>2</v>
      </c>
      <c r="E21" s="7" t="s">
        <v>5</v>
      </c>
      <c r="F21" s="7"/>
      <c r="G21" s="7">
        <f>F21*D21</f>
        <v>0</v>
      </c>
      <c r="H21" s="7"/>
      <c r="I21" s="7"/>
    </row>
    <row r="22" spans="1:9" x14ac:dyDescent="0.25">
      <c r="A22" t="s">
        <v>111</v>
      </c>
      <c r="F22" s="40"/>
      <c r="G22" s="28">
        <f>G21</f>
        <v>0</v>
      </c>
    </row>
    <row r="23" spans="1:9" x14ac:dyDescent="0.25">
      <c r="F23" s="40"/>
    </row>
    <row r="24" spans="1:9" x14ac:dyDescent="0.25">
      <c r="A24" s="53" t="s">
        <v>58</v>
      </c>
      <c r="B24" s="53"/>
      <c r="C24" s="53"/>
      <c r="D24" s="53"/>
      <c r="E24" s="53"/>
      <c r="F24" s="53"/>
      <c r="G24" s="53"/>
      <c r="H24" s="53"/>
    </row>
    <row r="25" spans="1:9" ht="30" x14ac:dyDescent="0.25">
      <c r="A25" s="9" t="s">
        <v>59</v>
      </c>
      <c r="B25" s="10" t="s">
        <v>8</v>
      </c>
      <c r="C25" s="10" t="s">
        <v>24</v>
      </c>
      <c r="D25" s="10" t="s">
        <v>0</v>
      </c>
      <c r="E25" s="10" t="s">
        <v>4</v>
      </c>
      <c r="F25" s="10" t="s">
        <v>2</v>
      </c>
      <c r="G25" s="10" t="s">
        <v>3</v>
      </c>
      <c r="H25" s="10" t="s">
        <v>9</v>
      </c>
      <c r="I25" s="10" t="s">
        <v>1</v>
      </c>
    </row>
    <row r="26" spans="1:9" x14ac:dyDescent="0.25">
      <c r="A26" s="11" t="s">
        <v>25</v>
      </c>
      <c r="B26" s="35" t="s">
        <v>172</v>
      </c>
      <c r="C26" s="12" t="s">
        <v>26</v>
      </c>
      <c r="D26" s="13">
        <v>1</v>
      </c>
      <c r="E26" s="25" t="s">
        <v>5</v>
      </c>
      <c r="F26" s="15"/>
      <c r="G26" s="32">
        <f t="shared" ref="G26:G48" si="2">F26*D26</f>
        <v>0</v>
      </c>
      <c r="H26" s="15"/>
      <c r="I26" s="15"/>
    </row>
    <row r="27" spans="1:9" ht="24" x14ac:dyDescent="0.25">
      <c r="A27" s="16" t="s">
        <v>27</v>
      </c>
      <c r="B27" s="35" t="s">
        <v>138</v>
      </c>
      <c r="C27" s="12" t="s">
        <v>28</v>
      </c>
      <c r="D27" s="13">
        <v>1</v>
      </c>
      <c r="E27" s="25" t="s">
        <v>5</v>
      </c>
      <c r="F27" s="15"/>
      <c r="G27" s="32">
        <f t="shared" si="2"/>
        <v>0</v>
      </c>
      <c r="H27" s="15"/>
      <c r="I27" s="15"/>
    </row>
    <row r="28" spans="1:9" ht="24" x14ac:dyDescent="0.25">
      <c r="A28" s="16" t="s">
        <v>29</v>
      </c>
      <c r="B28" s="35" t="s">
        <v>139</v>
      </c>
      <c r="C28" s="12" t="s">
        <v>30</v>
      </c>
      <c r="D28" s="13">
        <v>1</v>
      </c>
      <c r="E28" s="25" t="s">
        <v>5</v>
      </c>
      <c r="F28" s="15"/>
      <c r="G28" s="32">
        <f t="shared" si="2"/>
        <v>0</v>
      </c>
      <c r="H28" s="15"/>
      <c r="I28" s="15"/>
    </row>
    <row r="29" spans="1:9" x14ac:dyDescent="0.25">
      <c r="A29" s="11" t="s">
        <v>31</v>
      </c>
      <c r="B29" s="35" t="s">
        <v>134</v>
      </c>
      <c r="C29" s="12" t="s">
        <v>32</v>
      </c>
      <c r="D29" s="13">
        <v>1</v>
      </c>
      <c r="E29" s="25" t="s">
        <v>5</v>
      </c>
      <c r="F29" s="15"/>
      <c r="G29" s="32">
        <f t="shared" si="2"/>
        <v>0</v>
      </c>
      <c r="H29" s="15"/>
      <c r="I29" s="15"/>
    </row>
    <row r="30" spans="1:9" x14ac:dyDescent="0.25">
      <c r="A30" s="11" t="s">
        <v>31</v>
      </c>
      <c r="B30" s="35" t="s">
        <v>135</v>
      </c>
      <c r="C30" s="12" t="s">
        <v>33</v>
      </c>
      <c r="D30" s="13">
        <v>1</v>
      </c>
      <c r="E30" s="25" t="s">
        <v>5</v>
      </c>
      <c r="F30" s="15"/>
      <c r="G30" s="32">
        <f t="shared" si="2"/>
        <v>0</v>
      </c>
      <c r="H30" s="15"/>
      <c r="I30" s="15"/>
    </row>
    <row r="31" spans="1:9" x14ac:dyDescent="0.25">
      <c r="A31" s="11" t="s">
        <v>31</v>
      </c>
      <c r="B31" s="35" t="s">
        <v>136</v>
      </c>
      <c r="C31" s="12" t="s">
        <v>34</v>
      </c>
      <c r="D31" s="13">
        <v>1</v>
      </c>
      <c r="E31" s="25" t="s">
        <v>5</v>
      </c>
      <c r="F31" s="15"/>
      <c r="G31" s="32">
        <f t="shared" si="2"/>
        <v>0</v>
      </c>
      <c r="H31" s="15"/>
      <c r="I31" s="15"/>
    </row>
    <row r="32" spans="1:9" x14ac:dyDescent="0.25">
      <c r="A32" s="11" t="s">
        <v>35</v>
      </c>
      <c r="B32" s="35" t="s">
        <v>137</v>
      </c>
      <c r="C32" s="12" t="s">
        <v>36</v>
      </c>
      <c r="D32" s="13">
        <v>1</v>
      </c>
      <c r="E32" s="25" t="s">
        <v>5</v>
      </c>
      <c r="F32" s="15"/>
      <c r="G32" s="32">
        <f t="shared" si="2"/>
        <v>0</v>
      </c>
      <c r="H32" s="15"/>
      <c r="I32" s="15"/>
    </row>
    <row r="33" spans="1:9" x14ac:dyDescent="0.25">
      <c r="A33" s="11" t="s">
        <v>35</v>
      </c>
      <c r="B33" s="35" t="s">
        <v>165</v>
      </c>
      <c r="C33" s="12" t="s">
        <v>37</v>
      </c>
      <c r="D33" s="13">
        <v>1</v>
      </c>
      <c r="E33" s="25" t="s">
        <v>5</v>
      </c>
      <c r="F33" s="15"/>
      <c r="G33" s="32">
        <f t="shared" si="2"/>
        <v>0</v>
      </c>
      <c r="H33" s="15"/>
      <c r="I33" s="15"/>
    </row>
    <row r="34" spans="1:9" x14ac:dyDescent="0.25">
      <c r="A34" s="11" t="s">
        <v>35</v>
      </c>
      <c r="B34" s="35" t="s">
        <v>166</v>
      </c>
      <c r="C34" s="12" t="s">
        <v>38</v>
      </c>
      <c r="D34" s="13">
        <v>1</v>
      </c>
      <c r="E34" s="25" t="s">
        <v>5</v>
      </c>
      <c r="F34" s="15"/>
      <c r="G34" s="32">
        <f t="shared" si="2"/>
        <v>0</v>
      </c>
      <c r="H34" s="15"/>
      <c r="I34" s="15"/>
    </row>
    <row r="35" spans="1:9" x14ac:dyDescent="0.25">
      <c r="A35" s="11" t="s">
        <v>39</v>
      </c>
      <c r="B35" s="35" t="s">
        <v>161</v>
      </c>
      <c r="C35" s="12" t="s">
        <v>40</v>
      </c>
      <c r="D35" s="13">
        <v>1</v>
      </c>
      <c r="E35" s="25" t="s">
        <v>5</v>
      </c>
      <c r="F35" s="15"/>
      <c r="G35" s="32">
        <f t="shared" si="2"/>
        <v>0</v>
      </c>
      <c r="H35" s="15"/>
      <c r="I35" s="15"/>
    </row>
    <row r="36" spans="1:9" x14ac:dyDescent="0.25">
      <c r="A36" s="15"/>
      <c r="B36" s="17"/>
      <c r="C36" s="17"/>
      <c r="D36" s="13"/>
      <c r="E36" s="25"/>
      <c r="F36" s="15"/>
      <c r="G36" s="32">
        <f t="shared" si="2"/>
        <v>0</v>
      </c>
      <c r="H36" s="15"/>
      <c r="I36" s="15"/>
    </row>
    <row r="37" spans="1:9" x14ac:dyDescent="0.25">
      <c r="A37" s="11" t="s">
        <v>41</v>
      </c>
      <c r="B37" s="35" t="s">
        <v>131</v>
      </c>
      <c r="C37" s="12" t="s">
        <v>42</v>
      </c>
      <c r="D37" s="13">
        <v>1</v>
      </c>
      <c r="E37" s="25" t="s">
        <v>5</v>
      </c>
      <c r="F37" s="15"/>
      <c r="G37" s="32">
        <f t="shared" si="2"/>
        <v>0</v>
      </c>
      <c r="H37" s="15"/>
      <c r="I37" s="15"/>
    </row>
    <row r="38" spans="1:9" x14ac:dyDescent="0.25">
      <c r="A38" s="11" t="s">
        <v>41</v>
      </c>
      <c r="B38" s="35" t="s">
        <v>132</v>
      </c>
      <c r="C38" s="12" t="s">
        <v>43</v>
      </c>
      <c r="D38" s="13">
        <v>1</v>
      </c>
      <c r="E38" s="25" t="s">
        <v>5</v>
      </c>
      <c r="F38" s="15"/>
      <c r="G38" s="32">
        <f t="shared" si="2"/>
        <v>0</v>
      </c>
      <c r="H38" s="15"/>
      <c r="I38" s="15"/>
    </row>
    <row r="39" spans="1:9" x14ac:dyDescent="0.25">
      <c r="A39" s="11" t="s">
        <v>41</v>
      </c>
      <c r="B39" s="35" t="s">
        <v>133</v>
      </c>
      <c r="C39" s="12" t="s">
        <v>44</v>
      </c>
      <c r="D39" s="13">
        <v>1</v>
      </c>
      <c r="E39" s="25" t="s">
        <v>5</v>
      </c>
      <c r="F39" s="15"/>
      <c r="G39" s="32">
        <f t="shared" si="2"/>
        <v>0</v>
      </c>
      <c r="H39" s="15"/>
      <c r="I39" s="15"/>
    </row>
    <row r="40" spans="1:9" x14ac:dyDescent="0.25">
      <c r="A40" s="11" t="s">
        <v>45</v>
      </c>
      <c r="B40" s="35" t="s">
        <v>173</v>
      </c>
      <c r="C40" s="12" t="s">
        <v>46</v>
      </c>
      <c r="D40" s="13">
        <v>1</v>
      </c>
      <c r="E40" s="25" t="s">
        <v>5</v>
      </c>
      <c r="F40" s="15"/>
      <c r="G40" s="32">
        <f t="shared" si="2"/>
        <v>0</v>
      </c>
      <c r="H40" s="15"/>
      <c r="I40" s="15"/>
    </row>
    <row r="41" spans="1:9" x14ac:dyDescent="0.25">
      <c r="A41" s="11" t="s">
        <v>45</v>
      </c>
      <c r="B41" s="35" t="s">
        <v>174</v>
      </c>
      <c r="C41" s="12" t="s">
        <v>47</v>
      </c>
      <c r="D41" s="13">
        <v>1</v>
      </c>
      <c r="E41" s="25" t="s">
        <v>5</v>
      </c>
      <c r="F41" s="15"/>
      <c r="G41" s="32">
        <f t="shared" si="2"/>
        <v>0</v>
      </c>
      <c r="H41" s="15"/>
      <c r="I41" s="15"/>
    </row>
    <row r="42" spans="1:9" x14ac:dyDescent="0.25">
      <c r="A42" s="11" t="s">
        <v>45</v>
      </c>
      <c r="B42" s="35" t="s">
        <v>175</v>
      </c>
      <c r="C42" s="12" t="s">
        <v>48</v>
      </c>
      <c r="D42" s="13">
        <v>1</v>
      </c>
      <c r="E42" s="25" t="s">
        <v>5</v>
      </c>
      <c r="F42" s="15"/>
      <c r="G42" s="32">
        <f t="shared" si="2"/>
        <v>0</v>
      </c>
      <c r="H42" s="15"/>
      <c r="I42" s="15"/>
    </row>
    <row r="43" spans="1:9" x14ac:dyDescent="0.25">
      <c r="A43" s="11" t="s">
        <v>45</v>
      </c>
      <c r="B43" s="35" t="s">
        <v>176</v>
      </c>
      <c r="C43" s="12" t="s">
        <v>49</v>
      </c>
      <c r="D43" s="13">
        <v>1</v>
      </c>
      <c r="E43" s="25" t="s">
        <v>5</v>
      </c>
      <c r="F43" s="15"/>
      <c r="G43" s="32">
        <f t="shared" si="2"/>
        <v>0</v>
      </c>
      <c r="H43" s="15"/>
      <c r="I43" s="15"/>
    </row>
    <row r="44" spans="1:9" x14ac:dyDescent="0.25">
      <c r="A44" s="11" t="s">
        <v>45</v>
      </c>
      <c r="B44" s="35" t="s">
        <v>177</v>
      </c>
      <c r="C44" s="12" t="s">
        <v>50</v>
      </c>
      <c r="D44" s="13">
        <v>1</v>
      </c>
      <c r="E44" s="25" t="s">
        <v>5</v>
      </c>
      <c r="F44" s="15"/>
      <c r="G44" s="32">
        <f t="shared" si="2"/>
        <v>0</v>
      </c>
      <c r="H44" s="15"/>
      <c r="I44" s="15"/>
    </row>
    <row r="45" spans="1:9" x14ac:dyDescent="0.25">
      <c r="A45" s="11" t="s">
        <v>45</v>
      </c>
      <c r="B45" s="35" t="s">
        <v>178</v>
      </c>
      <c r="C45" s="12" t="s">
        <v>51</v>
      </c>
      <c r="D45" s="13">
        <v>1</v>
      </c>
      <c r="E45" s="25" t="s">
        <v>5</v>
      </c>
      <c r="F45" s="18"/>
      <c r="G45" s="32">
        <f t="shared" si="2"/>
        <v>0</v>
      </c>
      <c r="H45" s="18"/>
      <c r="I45" s="18"/>
    </row>
    <row r="46" spans="1:9" x14ac:dyDescent="0.25">
      <c r="A46" s="19" t="s">
        <v>52</v>
      </c>
      <c r="B46" s="48" t="s">
        <v>53</v>
      </c>
      <c r="C46" s="20" t="s">
        <v>54</v>
      </c>
      <c r="D46" s="13">
        <v>1</v>
      </c>
      <c r="E46" s="25" t="s">
        <v>5</v>
      </c>
      <c r="F46" s="18"/>
      <c r="G46" s="32">
        <f t="shared" si="2"/>
        <v>0</v>
      </c>
      <c r="H46" s="18"/>
      <c r="I46" s="18"/>
    </row>
    <row r="47" spans="1:9" x14ac:dyDescent="0.25">
      <c r="A47" s="19" t="s">
        <v>52</v>
      </c>
      <c r="B47" s="48" t="s">
        <v>53</v>
      </c>
      <c r="C47" s="20" t="s">
        <v>55</v>
      </c>
      <c r="D47" s="14">
        <v>1</v>
      </c>
      <c r="E47" s="25" t="s">
        <v>5</v>
      </c>
      <c r="F47" s="15"/>
      <c r="G47" s="32">
        <f t="shared" si="2"/>
        <v>0</v>
      </c>
      <c r="H47" s="15"/>
      <c r="I47" s="15"/>
    </row>
    <row r="48" spans="1:9" x14ac:dyDescent="0.25">
      <c r="A48" s="19" t="s">
        <v>52</v>
      </c>
      <c r="B48" s="48" t="s">
        <v>56</v>
      </c>
      <c r="C48" s="20" t="s">
        <v>57</v>
      </c>
      <c r="D48" s="14">
        <v>1</v>
      </c>
      <c r="E48" s="25" t="s">
        <v>5</v>
      </c>
      <c r="F48" s="15"/>
      <c r="G48" s="32">
        <f t="shared" si="2"/>
        <v>0</v>
      </c>
      <c r="H48" s="15"/>
      <c r="I48" s="15"/>
    </row>
    <row r="49" spans="1:9" ht="30" x14ac:dyDescent="0.25">
      <c r="A49" s="10" t="s">
        <v>64</v>
      </c>
      <c r="B49" s="45"/>
      <c r="C49" s="10"/>
      <c r="D49" s="10"/>
      <c r="E49" s="10"/>
      <c r="F49" s="10"/>
      <c r="G49" s="10"/>
      <c r="H49" s="10"/>
      <c r="I49" s="10"/>
    </row>
    <row r="50" spans="1:9" x14ac:dyDescent="0.25">
      <c r="A50" s="11" t="s">
        <v>60</v>
      </c>
      <c r="B50" s="35" t="s">
        <v>184</v>
      </c>
      <c r="C50" s="12" t="s">
        <v>61</v>
      </c>
      <c r="D50" s="14">
        <v>1</v>
      </c>
      <c r="E50" s="25" t="s">
        <v>5</v>
      </c>
      <c r="F50" s="15"/>
      <c r="G50" s="32">
        <f t="shared" ref="G50:G51" si="3">F50*D50</f>
        <v>0</v>
      </c>
      <c r="H50" s="15"/>
      <c r="I50" s="15"/>
    </row>
    <row r="51" spans="1:9" x14ac:dyDescent="0.25">
      <c r="A51" s="11" t="s">
        <v>60</v>
      </c>
      <c r="B51" s="35" t="s">
        <v>186</v>
      </c>
      <c r="C51" s="12" t="s">
        <v>62</v>
      </c>
      <c r="D51" s="14">
        <v>1</v>
      </c>
      <c r="E51" s="25" t="s">
        <v>5</v>
      </c>
      <c r="F51" s="15"/>
      <c r="G51" s="32">
        <f t="shared" si="3"/>
        <v>0</v>
      </c>
      <c r="H51" s="15"/>
      <c r="I51" s="15"/>
    </row>
    <row r="52" spans="1:9" x14ac:dyDescent="0.25">
      <c r="A52" s="11" t="s">
        <v>60</v>
      </c>
      <c r="B52" s="35" t="s">
        <v>185</v>
      </c>
      <c r="C52" s="12" t="s">
        <v>63</v>
      </c>
      <c r="D52" s="14">
        <v>1</v>
      </c>
      <c r="E52" s="25" t="s">
        <v>5</v>
      </c>
      <c r="F52" s="15"/>
      <c r="G52" s="32"/>
      <c r="H52" s="15"/>
      <c r="I52" s="15"/>
    </row>
    <row r="53" spans="1:9" ht="30" x14ac:dyDescent="0.25">
      <c r="A53" s="10" t="s">
        <v>69</v>
      </c>
      <c r="B53" s="45"/>
      <c r="C53" s="10"/>
      <c r="D53" s="10"/>
      <c r="E53" s="10"/>
      <c r="F53" s="10"/>
      <c r="G53" s="10"/>
      <c r="H53" s="10"/>
      <c r="I53" s="10"/>
    </row>
    <row r="54" spans="1:9" x14ac:dyDescent="0.25">
      <c r="A54" s="11" t="s">
        <v>65</v>
      </c>
      <c r="B54" s="35" t="s">
        <v>179</v>
      </c>
      <c r="C54" s="12" t="s">
        <v>66</v>
      </c>
      <c r="D54" s="14">
        <v>1</v>
      </c>
      <c r="E54" s="25" t="s">
        <v>5</v>
      </c>
      <c r="F54" s="15"/>
      <c r="G54" s="32">
        <f t="shared" ref="G54:G55" si="4">F54*D54</f>
        <v>0</v>
      </c>
      <c r="H54" s="15"/>
      <c r="I54" s="15"/>
    </row>
    <row r="55" spans="1:9" x14ac:dyDescent="0.25">
      <c r="A55" s="11" t="s">
        <v>65</v>
      </c>
      <c r="B55" s="48" t="s">
        <v>67</v>
      </c>
      <c r="C55" s="12" t="s">
        <v>68</v>
      </c>
      <c r="D55" s="14">
        <v>1</v>
      </c>
      <c r="E55" s="25" t="s">
        <v>5</v>
      </c>
      <c r="F55" s="15"/>
      <c r="G55" s="32">
        <f t="shared" si="4"/>
        <v>0</v>
      </c>
      <c r="H55" s="15"/>
      <c r="I55" s="15"/>
    </row>
    <row r="56" spans="1:9" x14ac:dyDescent="0.25">
      <c r="A56" s="2" t="s">
        <v>112</v>
      </c>
      <c r="B56" s="49"/>
      <c r="C56" s="3"/>
      <c r="D56" s="4"/>
      <c r="E56" s="31"/>
      <c r="F56" s="5"/>
      <c r="G56" s="33">
        <f>SUM(G26:G55)</f>
        <v>0</v>
      </c>
      <c r="H56" s="5"/>
      <c r="I56" s="5"/>
    </row>
    <row r="57" spans="1:9" x14ac:dyDescent="0.25">
      <c r="B57" s="50"/>
    </row>
    <row r="58" spans="1:9" x14ac:dyDescent="0.25">
      <c r="A58" s="1" t="s">
        <v>70</v>
      </c>
      <c r="B58" s="50"/>
    </row>
    <row r="59" spans="1:9" ht="30" x14ac:dyDescent="0.25">
      <c r="A59" s="21" t="s">
        <v>104</v>
      </c>
      <c r="B59" s="45" t="s">
        <v>8</v>
      </c>
      <c r="C59" s="10" t="s">
        <v>24</v>
      </c>
      <c r="D59" s="10" t="s">
        <v>0</v>
      </c>
      <c r="E59" s="10" t="s">
        <v>4</v>
      </c>
      <c r="F59" s="10" t="s">
        <v>2</v>
      </c>
      <c r="G59" s="10" t="s">
        <v>3</v>
      </c>
      <c r="H59" s="10" t="s">
        <v>9</v>
      </c>
      <c r="I59" s="10" t="s">
        <v>1</v>
      </c>
    </row>
    <row r="60" spans="1:9" x14ac:dyDescent="0.25">
      <c r="A60" s="11" t="s">
        <v>71</v>
      </c>
      <c r="B60" s="35" t="s">
        <v>140</v>
      </c>
      <c r="C60" s="22" t="s">
        <v>72</v>
      </c>
      <c r="D60" s="14">
        <v>1</v>
      </c>
      <c r="E60" s="25" t="s">
        <v>5</v>
      </c>
      <c r="F60" s="15"/>
      <c r="G60" s="32">
        <f>F60*D60</f>
        <v>0</v>
      </c>
      <c r="H60" s="15"/>
      <c r="I60" s="15"/>
    </row>
    <row r="61" spans="1:9" x14ac:dyDescent="0.25">
      <c r="A61" s="19" t="s">
        <v>73</v>
      </c>
      <c r="B61" s="35" t="s">
        <v>141</v>
      </c>
      <c r="C61" s="23" t="s">
        <v>74</v>
      </c>
      <c r="D61" s="14">
        <v>1</v>
      </c>
      <c r="E61" s="25" t="s">
        <v>5</v>
      </c>
      <c r="F61" s="15"/>
      <c r="G61" s="32">
        <f>F61*D61</f>
        <v>0</v>
      </c>
      <c r="H61" s="15"/>
      <c r="I61" s="15"/>
    </row>
    <row r="62" spans="1:9" x14ac:dyDescent="0.25">
      <c r="A62" s="19" t="s">
        <v>71</v>
      </c>
      <c r="B62" s="35" t="s">
        <v>142</v>
      </c>
      <c r="C62" s="23" t="s">
        <v>75</v>
      </c>
      <c r="D62" s="14">
        <v>1</v>
      </c>
      <c r="E62" s="25" t="s">
        <v>5</v>
      </c>
      <c r="F62" s="15"/>
      <c r="G62" s="32">
        <f>F62*D62</f>
        <v>0</v>
      </c>
      <c r="H62" s="15"/>
      <c r="I62" s="15"/>
    </row>
    <row r="63" spans="1:9" x14ac:dyDescent="0.25">
      <c r="A63" s="19" t="s">
        <v>73</v>
      </c>
      <c r="B63" s="35" t="s">
        <v>143</v>
      </c>
      <c r="C63" s="23" t="s">
        <v>76</v>
      </c>
      <c r="D63" s="14">
        <v>1</v>
      </c>
      <c r="E63" s="25" t="s">
        <v>5</v>
      </c>
      <c r="F63" s="15"/>
      <c r="G63" s="32">
        <f t="shared" ref="G63:G88" si="5">F63*D63</f>
        <v>0</v>
      </c>
      <c r="H63" s="15"/>
      <c r="I63" s="15"/>
    </row>
    <row r="64" spans="1:9" x14ac:dyDescent="0.25">
      <c r="A64" s="19" t="s">
        <v>73</v>
      </c>
      <c r="B64" s="35" t="s">
        <v>144</v>
      </c>
      <c r="C64" s="23" t="s">
        <v>77</v>
      </c>
      <c r="D64" s="14">
        <v>1</v>
      </c>
      <c r="E64" s="25" t="s">
        <v>5</v>
      </c>
      <c r="F64" s="15"/>
      <c r="G64" s="32">
        <f t="shared" si="5"/>
        <v>0</v>
      </c>
      <c r="H64" s="15"/>
      <c r="I64" s="15"/>
    </row>
    <row r="65" spans="1:9" x14ac:dyDescent="0.25">
      <c r="A65" s="19" t="s">
        <v>71</v>
      </c>
      <c r="B65" s="35" t="s">
        <v>145</v>
      </c>
      <c r="C65" s="23" t="s">
        <v>78</v>
      </c>
      <c r="D65" s="14">
        <v>1</v>
      </c>
      <c r="E65" s="25" t="s">
        <v>5</v>
      </c>
      <c r="F65" s="15"/>
      <c r="G65" s="32">
        <f t="shared" si="5"/>
        <v>0</v>
      </c>
      <c r="H65" s="15"/>
      <c r="I65" s="15"/>
    </row>
    <row r="66" spans="1:9" x14ac:dyDescent="0.25">
      <c r="A66" s="19" t="s">
        <v>73</v>
      </c>
      <c r="B66" s="35" t="s">
        <v>146</v>
      </c>
      <c r="C66" s="23" t="s">
        <v>79</v>
      </c>
      <c r="D66" s="14">
        <v>1</v>
      </c>
      <c r="E66" s="25" t="s">
        <v>5</v>
      </c>
      <c r="F66" s="15"/>
      <c r="G66" s="32">
        <f t="shared" si="5"/>
        <v>0</v>
      </c>
      <c r="H66" s="15"/>
      <c r="I66" s="15"/>
    </row>
    <row r="67" spans="1:9" x14ac:dyDescent="0.25">
      <c r="A67" s="19" t="s">
        <v>71</v>
      </c>
      <c r="B67" s="35" t="s">
        <v>147</v>
      </c>
      <c r="C67" s="23" t="s">
        <v>80</v>
      </c>
      <c r="D67" s="14">
        <v>1</v>
      </c>
      <c r="E67" s="25" t="s">
        <v>5</v>
      </c>
      <c r="F67" s="15"/>
      <c r="G67" s="32">
        <f t="shared" si="5"/>
        <v>0</v>
      </c>
      <c r="H67" s="15"/>
      <c r="I67" s="15"/>
    </row>
    <row r="68" spans="1:9" x14ac:dyDescent="0.25">
      <c r="A68" s="19" t="s">
        <v>71</v>
      </c>
      <c r="B68" s="35" t="s">
        <v>148</v>
      </c>
      <c r="C68" s="23" t="s">
        <v>81</v>
      </c>
      <c r="D68" s="14">
        <v>1</v>
      </c>
      <c r="E68" s="25" t="s">
        <v>5</v>
      </c>
      <c r="F68" s="15"/>
      <c r="G68" s="32">
        <f t="shared" si="5"/>
        <v>0</v>
      </c>
      <c r="H68" s="15"/>
      <c r="I68" s="15"/>
    </row>
    <row r="69" spans="1:9" x14ac:dyDescent="0.25">
      <c r="A69" s="19" t="s">
        <v>71</v>
      </c>
      <c r="B69" s="35" t="s">
        <v>149</v>
      </c>
      <c r="C69" s="23" t="s">
        <v>82</v>
      </c>
      <c r="D69" s="14">
        <v>1</v>
      </c>
      <c r="E69" s="25" t="s">
        <v>5</v>
      </c>
      <c r="F69" s="15"/>
      <c r="G69" s="32">
        <f t="shared" si="5"/>
        <v>0</v>
      </c>
      <c r="H69" s="15"/>
      <c r="I69" s="15"/>
    </row>
    <row r="70" spans="1:9" x14ac:dyDescent="0.25">
      <c r="A70" s="19" t="s">
        <v>71</v>
      </c>
      <c r="B70" s="35" t="s">
        <v>150</v>
      </c>
      <c r="C70" s="23" t="s">
        <v>83</v>
      </c>
      <c r="D70" s="14">
        <v>1</v>
      </c>
      <c r="E70" s="25" t="s">
        <v>5</v>
      </c>
      <c r="F70" s="15"/>
      <c r="G70" s="32">
        <f t="shared" si="5"/>
        <v>0</v>
      </c>
      <c r="H70" s="15"/>
      <c r="I70" s="15"/>
    </row>
    <row r="71" spans="1:9" x14ac:dyDescent="0.25">
      <c r="A71" s="19" t="s">
        <v>71</v>
      </c>
      <c r="B71" s="35" t="s">
        <v>151</v>
      </c>
      <c r="C71" s="23" t="s">
        <v>84</v>
      </c>
      <c r="D71" s="14">
        <v>1</v>
      </c>
      <c r="E71" s="25" t="s">
        <v>5</v>
      </c>
      <c r="F71" s="15"/>
      <c r="G71" s="32">
        <f t="shared" si="5"/>
        <v>0</v>
      </c>
      <c r="H71" s="15"/>
      <c r="I71" s="15"/>
    </row>
    <row r="72" spans="1:9" x14ac:dyDescent="0.25">
      <c r="A72" s="19" t="s">
        <v>71</v>
      </c>
      <c r="B72" s="35" t="s">
        <v>152</v>
      </c>
      <c r="C72" s="23" t="s">
        <v>85</v>
      </c>
      <c r="D72" s="14">
        <v>1</v>
      </c>
      <c r="E72" s="25" t="s">
        <v>5</v>
      </c>
      <c r="F72" s="15"/>
      <c r="G72" s="32">
        <f t="shared" si="5"/>
        <v>0</v>
      </c>
      <c r="H72" s="15"/>
      <c r="I72" s="15"/>
    </row>
    <row r="73" spans="1:9" x14ac:dyDescent="0.25">
      <c r="A73" s="19" t="s">
        <v>71</v>
      </c>
      <c r="B73" s="35" t="s">
        <v>153</v>
      </c>
      <c r="C73" s="23" t="s">
        <v>86</v>
      </c>
      <c r="D73" s="14">
        <v>1</v>
      </c>
      <c r="E73" s="25" t="s">
        <v>5</v>
      </c>
      <c r="F73" s="15"/>
      <c r="G73" s="32">
        <f t="shared" si="5"/>
        <v>0</v>
      </c>
      <c r="H73" s="15"/>
      <c r="I73" s="15"/>
    </row>
    <row r="74" spans="1:9" x14ac:dyDescent="0.25">
      <c r="A74" s="19" t="s">
        <v>73</v>
      </c>
      <c r="B74" s="35" t="s">
        <v>154</v>
      </c>
      <c r="C74" s="23" t="s">
        <v>87</v>
      </c>
      <c r="D74" s="14">
        <v>1</v>
      </c>
      <c r="E74" s="25" t="s">
        <v>5</v>
      </c>
      <c r="F74" s="15"/>
      <c r="G74" s="32">
        <f t="shared" si="5"/>
        <v>0</v>
      </c>
      <c r="H74" s="15"/>
      <c r="I74" s="15"/>
    </row>
    <row r="75" spans="1:9" x14ac:dyDescent="0.25">
      <c r="A75" s="19" t="s">
        <v>73</v>
      </c>
      <c r="B75" s="35" t="s">
        <v>155</v>
      </c>
      <c r="C75" s="23" t="s">
        <v>88</v>
      </c>
      <c r="D75" s="14">
        <v>1</v>
      </c>
      <c r="E75" s="25" t="s">
        <v>5</v>
      </c>
      <c r="F75" s="15"/>
      <c r="G75" s="32">
        <f t="shared" si="5"/>
        <v>0</v>
      </c>
      <c r="H75" s="15"/>
      <c r="I75" s="15"/>
    </row>
    <row r="76" spans="1:9" x14ac:dyDescent="0.25">
      <c r="A76" s="19" t="s">
        <v>89</v>
      </c>
      <c r="B76" s="35" t="s">
        <v>167</v>
      </c>
      <c r="C76" s="23" t="s">
        <v>90</v>
      </c>
      <c r="D76" s="14">
        <v>1</v>
      </c>
      <c r="E76" s="25" t="s">
        <v>5</v>
      </c>
      <c r="F76" s="15"/>
      <c r="G76" s="32">
        <f t="shared" si="5"/>
        <v>0</v>
      </c>
      <c r="H76" s="15"/>
      <c r="I76" s="15"/>
    </row>
    <row r="77" spans="1:9" x14ac:dyDescent="0.25">
      <c r="A77" s="19" t="s">
        <v>89</v>
      </c>
      <c r="B77" s="35" t="s">
        <v>168</v>
      </c>
      <c r="C77" s="23" t="s">
        <v>91</v>
      </c>
      <c r="D77" s="14">
        <v>1</v>
      </c>
      <c r="E77" s="25" t="s">
        <v>5</v>
      </c>
      <c r="F77" s="15"/>
      <c r="G77" s="32">
        <f t="shared" si="5"/>
        <v>0</v>
      </c>
      <c r="H77" s="15"/>
      <c r="I77" s="15"/>
    </row>
    <row r="78" spans="1:9" x14ac:dyDescent="0.25">
      <c r="A78" s="19" t="s">
        <v>89</v>
      </c>
      <c r="B78" s="35" t="s">
        <v>169</v>
      </c>
      <c r="C78" s="23" t="s">
        <v>92</v>
      </c>
      <c r="D78" s="14">
        <v>1</v>
      </c>
      <c r="E78" s="25" t="s">
        <v>5</v>
      </c>
      <c r="F78" s="15"/>
      <c r="G78" s="32">
        <f t="shared" si="5"/>
        <v>0</v>
      </c>
      <c r="H78" s="15"/>
      <c r="I78" s="15"/>
    </row>
    <row r="79" spans="1:9" x14ac:dyDescent="0.25">
      <c r="A79" s="19" t="s">
        <v>93</v>
      </c>
      <c r="B79" s="35" t="s">
        <v>170</v>
      </c>
      <c r="C79" s="23" t="s">
        <v>94</v>
      </c>
      <c r="D79" s="14">
        <v>1</v>
      </c>
      <c r="E79" s="25" t="s">
        <v>5</v>
      </c>
      <c r="F79" s="15"/>
      <c r="G79" s="32">
        <f t="shared" si="5"/>
        <v>0</v>
      </c>
      <c r="H79" s="15"/>
      <c r="I79" s="15"/>
    </row>
    <row r="80" spans="1:9" x14ac:dyDescent="0.25">
      <c r="A80" s="19" t="s">
        <v>73</v>
      </c>
      <c r="B80" s="35" t="s">
        <v>156</v>
      </c>
      <c r="C80" s="23" t="s">
        <v>95</v>
      </c>
      <c r="D80" s="14">
        <v>1</v>
      </c>
      <c r="E80" s="25" t="s">
        <v>5</v>
      </c>
      <c r="F80" s="15"/>
      <c r="G80" s="32">
        <f t="shared" si="5"/>
        <v>0</v>
      </c>
      <c r="H80" s="15"/>
      <c r="I80" s="15"/>
    </row>
    <row r="81" spans="1:9" x14ac:dyDescent="0.25">
      <c r="A81" s="11" t="s">
        <v>73</v>
      </c>
      <c r="B81" s="35" t="s">
        <v>157</v>
      </c>
      <c r="C81" s="22" t="s">
        <v>96</v>
      </c>
      <c r="D81" s="14">
        <v>1</v>
      </c>
      <c r="E81" s="25" t="s">
        <v>5</v>
      </c>
      <c r="F81" s="15"/>
      <c r="G81" s="32">
        <f t="shared" si="5"/>
        <v>0</v>
      </c>
      <c r="H81" s="15"/>
      <c r="I81" s="15"/>
    </row>
    <row r="82" spans="1:9" x14ac:dyDescent="0.25">
      <c r="A82" s="11" t="s">
        <v>73</v>
      </c>
      <c r="B82" s="35" t="s">
        <v>158</v>
      </c>
      <c r="C82" s="22" t="s">
        <v>97</v>
      </c>
      <c r="D82" s="14">
        <v>1</v>
      </c>
      <c r="E82" s="25" t="s">
        <v>5</v>
      </c>
      <c r="F82" s="15"/>
      <c r="G82" s="32">
        <f t="shared" si="5"/>
        <v>0</v>
      </c>
      <c r="H82" s="15"/>
      <c r="I82" s="15"/>
    </row>
    <row r="83" spans="1:9" x14ac:dyDescent="0.25">
      <c r="A83" s="11" t="s">
        <v>73</v>
      </c>
      <c r="B83" s="35" t="s">
        <v>159</v>
      </c>
      <c r="C83" s="22" t="s">
        <v>98</v>
      </c>
      <c r="D83" s="14">
        <v>1</v>
      </c>
      <c r="E83" s="25" t="s">
        <v>5</v>
      </c>
      <c r="F83" s="15"/>
      <c r="G83" s="32">
        <f t="shared" si="5"/>
        <v>0</v>
      </c>
      <c r="H83" s="15"/>
      <c r="I83" s="15"/>
    </row>
    <row r="84" spans="1:9" x14ac:dyDescent="0.25">
      <c r="A84" s="11" t="s">
        <v>73</v>
      </c>
      <c r="B84" s="35" t="s">
        <v>160</v>
      </c>
      <c r="C84" s="22" t="s">
        <v>99</v>
      </c>
      <c r="D84" s="14">
        <v>1</v>
      </c>
      <c r="E84" s="25" t="s">
        <v>5</v>
      </c>
      <c r="F84" s="15"/>
      <c r="G84" s="32">
        <f t="shared" si="5"/>
        <v>0</v>
      </c>
      <c r="H84" s="15"/>
      <c r="I84" s="15"/>
    </row>
    <row r="85" spans="1:9" x14ac:dyDescent="0.25">
      <c r="A85" s="11" t="s">
        <v>73</v>
      </c>
      <c r="B85" s="35" t="s">
        <v>162</v>
      </c>
      <c r="C85" s="22" t="s">
        <v>100</v>
      </c>
      <c r="D85" s="14">
        <v>1</v>
      </c>
      <c r="E85" s="25" t="s">
        <v>5</v>
      </c>
      <c r="F85" s="15"/>
      <c r="G85" s="32">
        <f t="shared" si="5"/>
        <v>0</v>
      </c>
      <c r="H85" s="15"/>
      <c r="I85" s="15"/>
    </row>
    <row r="86" spans="1:9" x14ac:dyDescent="0.25">
      <c r="A86" s="11" t="s">
        <v>73</v>
      </c>
      <c r="B86" s="35" t="s">
        <v>163</v>
      </c>
      <c r="C86" s="22" t="s">
        <v>101</v>
      </c>
      <c r="D86" s="14">
        <v>1</v>
      </c>
      <c r="E86" s="25" t="s">
        <v>5</v>
      </c>
      <c r="F86" s="15"/>
      <c r="G86" s="32">
        <f t="shared" si="5"/>
        <v>0</v>
      </c>
      <c r="H86" s="15"/>
      <c r="I86" s="15"/>
    </row>
    <row r="87" spans="1:9" x14ac:dyDescent="0.25">
      <c r="A87" s="11" t="s">
        <v>73</v>
      </c>
      <c r="B87" s="35" t="s">
        <v>164</v>
      </c>
      <c r="C87" s="22" t="s">
        <v>102</v>
      </c>
      <c r="D87" s="14">
        <v>1</v>
      </c>
      <c r="E87" s="25" t="s">
        <v>5</v>
      </c>
      <c r="F87" s="15"/>
      <c r="G87" s="32">
        <f t="shared" si="5"/>
        <v>0</v>
      </c>
      <c r="H87" s="15"/>
      <c r="I87" s="15"/>
    </row>
    <row r="88" spans="1:9" x14ac:dyDescent="0.25">
      <c r="A88" s="11" t="s">
        <v>71</v>
      </c>
      <c r="B88" s="35" t="s">
        <v>171</v>
      </c>
      <c r="C88" s="22" t="s">
        <v>103</v>
      </c>
      <c r="D88" s="14">
        <v>1</v>
      </c>
      <c r="E88" s="25" t="s">
        <v>5</v>
      </c>
      <c r="F88" s="15"/>
      <c r="G88" s="32">
        <f t="shared" si="5"/>
        <v>0</v>
      </c>
      <c r="H88" s="15"/>
      <c r="I88" s="15"/>
    </row>
    <row r="89" spans="1:9" x14ac:dyDescent="0.25">
      <c r="A89" s="24" t="s">
        <v>107</v>
      </c>
      <c r="B89" s="17"/>
      <c r="C89" s="15"/>
      <c r="D89" s="14"/>
      <c r="E89" s="25"/>
      <c r="F89" s="15"/>
      <c r="G89" s="32"/>
      <c r="H89" s="15"/>
      <c r="I89" s="15"/>
    </row>
    <row r="90" spans="1:9" x14ac:dyDescent="0.25">
      <c r="A90" s="11" t="s">
        <v>73</v>
      </c>
      <c r="B90" s="35" t="s">
        <v>187</v>
      </c>
      <c r="C90" s="12" t="s">
        <v>72</v>
      </c>
      <c r="D90" s="14">
        <v>1</v>
      </c>
      <c r="E90" s="25" t="s">
        <v>5</v>
      </c>
      <c r="F90" s="15"/>
      <c r="G90" s="32">
        <f>F90*D90</f>
        <v>0</v>
      </c>
      <c r="H90" s="15"/>
      <c r="I90" s="15"/>
    </row>
    <row r="91" spans="1:9" x14ac:dyDescent="0.25">
      <c r="A91" s="11" t="s">
        <v>73</v>
      </c>
      <c r="B91" s="35" t="s">
        <v>188</v>
      </c>
      <c r="C91" s="12" t="s">
        <v>74</v>
      </c>
      <c r="D91" s="14">
        <v>1</v>
      </c>
      <c r="E91" s="25" t="s">
        <v>5</v>
      </c>
      <c r="F91" s="15"/>
      <c r="G91" s="32">
        <f>F91*D91</f>
        <v>0</v>
      </c>
      <c r="H91" s="15"/>
      <c r="I91" s="15"/>
    </row>
    <row r="92" spans="1:9" x14ac:dyDescent="0.25">
      <c r="A92" s="11" t="s">
        <v>73</v>
      </c>
      <c r="B92" s="35" t="s">
        <v>189</v>
      </c>
      <c r="C92" s="12" t="s">
        <v>75</v>
      </c>
      <c r="D92" s="14">
        <v>1</v>
      </c>
      <c r="E92" s="25" t="s">
        <v>5</v>
      </c>
      <c r="F92" s="15"/>
      <c r="G92" s="32">
        <f>F92*D92</f>
        <v>0</v>
      </c>
      <c r="H92" s="15"/>
      <c r="I92" s="15"/>
    </row>
    <row r="93" spans="1:9" x14ac:dyDescent="0.25">
      <c r="A93" s="11" t="s">
        <v>105</v>
      </c>
      <c r="B93" s="35" t="s">
        <v>190</v>
      </c>
      <c r="C93" s="12" t="s">
        <v>106</v>
      </c>
      <c r="D93" s="14">
        <v>1</v>
      </c>
      <c r="E93" s="25" t="s">
        <v>5</v>
      </c>
      <c r="F93" s="15"/>
      <c r="G93" s="32">
        <f t="shared" ref="G93:G95" si="6">F93*D93</f>
        <v>0</v>
      </c>
      <c r="H93" s="15"/>
      <c r="I93" s="15"/>
    </row>
    <row r="94" spans="1:9" x14ac:dyDescent="0.25">
      <c r="A94" s="11" t="s">
        <v>105</v>
      </c>
      <c r="B94" s="35" t="s">
        <v>191</v>
      </c>
      <c r="C94" s="12" t="s">
        <v>78</v>
      </c>
      <c r="D94" s="14">
        <v>1</v>
      </c>
      <c r="E94" s="25" t="s">
        <v>5</v>
      </c>
      <c r="F94" s="15"/>
      <c r="G94" s="32">
        <f t="shared" si="6"/>
        <v>0</v>
      </c>
      <c r="H94" s="15"/>
      <c r="I94" s="15"/>
    </row>
    <row r="95" spans="1:9" x14ac:dyDescent="0.25">
      <c r="A95" s="11" t="s">
        <v>105</v>
      </c>
      <c r="B95" s="35" t="s">
        <v>192</v>
      </c>
      <c r="C95" s="12" t="s">
        <v>79</v>
      </c>
      <c r="D95" s="14">
        <v>1</v>
      </c>
      <c r="E95" s="25" t="s">
        <v>5</v>
      </c>
      <c r="F95" s="15"/>
      <c r="G95" s="32">
        <f t="shared" si="6"/>
        <v>0</v>
      </c>
      <c r="H95" s="15"/>
      <c r="I95" s="15"/>
    </row>
    <row r="96" spans="1:9" x14ac:dyDescent="0.25">
      <c r="A96" s="24" t="s">
        <v>108</v>
      </c>
      <c r="B96" s="17"/>
      <c r="C96" s="15"/>
      <c r="D96" s="14"/>
      <c r="E96" s="25"/>
      <c r="F96" s="15"/>
      <c r="G96" s="32"/>
      <c r="H96" s="15"/>
      <c r="I96" s="15"/>
    </row>
    <row r="97" spans="1:9" x14ac:dyDescent="0.25">
      <c r="A97" s="11" t="s">
        <v>73</v>
      </c>
      <c r="B97" s="35" t="s">
        <v>180</v>
      </c>
      <c r="C97" s="22" t="s">
        <v>72</v>
      </c>
      <c r="D97" s="14">
        <v>1</v>
      </c>
      <c r="E97" s="25" t="s">
        <v>5</v>
      </c>
      <c r="F97" s="15"/>
      <c r="G97" s="32">
        <f>F97*D97</f>
        <v>0</v>
      </c>
      <c r="H97" s="15"/>
      <c r="I97" s="15"/>
    </row>
    <row r="98" spans="1:9" x14ac:dyDescent="0.25">
      <c r="A98" s="11" t="s">
        <v>73</v>
      </c>
      <c r="B98" s="35" t="s">
        <v>181</v>
      </c>
      <c r="C98" s="22" t="s">
        <v>74</v>
      </c>
      <c r="D98" s="14">
        <v>1</v>
      </c>
      <c r="E98" s="25" t="s">
        <v>5</v>
      </c>
      <c r="F98" s="15"/>
      <c r="G98" s="32">
        <f>F98*D98</f>
        <v>0</v>
      </c>
      <c r="H98" s="15"/>
      <c r="I98" s="15"/>
    </row>
    <row r="99" spans="1:9" x14ac:dyDescent="0.25">
      <c r="A99" s="11" t="s">
        <v>105</v>
      </c>
      <c r="B99" s="35" t="s">
        <v>182</v>
      </c>
      <c r="C99" s="22" t="s">
        <v>75</v>
      </c>
      <c r="D99" s="14">
        <v>1</v>
      </c>
      <c r="E99" s="25" t="s">
        <v>5</v>
      </c>
      <c r="F99" s="15"/>
      <c r="G99" s="32">
        <f>F99*D99</f>
        <v>0</v>
      </c>
      <c r="H99" s="15"/>
      <c r="I99" s="15"/>
    </row>
    <row r="100" spans="1:9" x14ac:dyDescent="0.25">
      <c r="A100" s="11" t="s">
        <v>105</v>
      </c>
      <c r="B100" s="35" t="s">
        <v>183</v>
      </c>
      <c r="C100" s="22" t="s">
        <v>106</v>
      </c>
      <c r="D100" s="14">
        <v>1</v>
      </c>
      <c r="E100" s="25" t="s">
        <v>5</v>
      </c>
      <c r="F100" s="15"/>
      <c r="G100" s="32">
        <f t="shared" ref="G100" si="7">F100*D100</f>
        <v>0</v>
      </c>
      <c r="H100" s="15"/>
      <c r="I100" s="15"/>
    </row>
    <row r="101" spans="1:9" x14ac:dyDescent="0.25">
      <c r="A101" s="36" t="s">
        <v>113</v>
      </c>
      <c r="B101" s="37"/>
      <c r="G101" s="30">
        <f>SUM(G60:G100)</f>
        <v>0</v>
      </c>
    </row>
    <row r="102" spans="1:9" x14ac:dyDescent="0.25">
      <c r="G102" s="8"/>
    </row>
    <row r="103" spans="1:9" x14ac:dyDescent="0.25">
      <c r="A103" s="1" t="s">
        <v>199</v>
      </c>
      <c r="G103" s="8"/>
    </row>
    <row r="104" spans="1:9" s="57" customFormat="1" x14ac:dyDescent="0.25">
      <c r="A104" s="54" t="s">
        <v>114</v>
      </c>
      <c r="B104" s="55" t="s">
        <v>196</v>
      </c>
      <c r="C104" s="56" t="s">
        <v>115</v>
      </c>
      <c r="D104" s="55">
        <v>2</v>
      </c>
      <c r="E104" s="55" t="s">
        <v>5</v>
      </c>
      <c r="F104" s="55"/>
      <c r="G104" s="55">
        <f>F104*D104</f>
        <v>0</v>
      </c>
      <c r="H104" s="55"/>
      <c r="I104" s="55"/>
    </row>
    <row r="105" spans="1:9" s="57" customFormat="1" x14ac:dyDescent="0.25">
      <c r="A105" s="57" t="s">
        <v>194</v>
      </c>
      <c r="E105" s="58"/>
      <c r="G105" s="59">
        <f>SUM(G104)</f>
        <v>0</v>
      </c>
    </row>
    <row r="106" spans="1:9" x14ac:dyDescent="0.25">
      <c r="G106" s="8"/>
    </row>
    <row r="107" spans="1:9" x14ac:dyDescent="0.25">
      <c r="G107" s="8"/>
    </row>
    <row r="108" spans="1:9" x14ac:dyDescent="0.25">
      <c r="G108" s="8"/>
    </row>
    <row r="109" spans="1:9" x14ac:dyDescent="0.25">
      <c r="G109" s="8"/>
    </row>
    <row r="110" spans="1:9" x14ac:dyDescent="0.25">
      <c r="G110" s="8"/>
    </row>
    <row r="111" spans="1:9" x14ac:dyDescent="0.25">
      <c r="G111" s="8"/>
    </row>
    <row r="112" spans="1:9" x14ac:dyDescent="0.25">
      <c r="G112" s="8"/>
    </row>
    <row r="113" spans="7:7" x14ac:dyDescent="0.25">
      <c r="G113" s="8"/>
    </row>
    <row r="114" spans="7:7" x14ac:dyDescent="0.25">
      <c r="G114" s="8"/>
    </row>
    <row r="115" spans="7:7" x14ac:dyDescent="0.25">
      <c r="G115" s="8"/>
    </row>
    <row r="116" spans="7:7" x14ac:dyDescent="0.25">
      <c r="G116" s="8"/>
    </row>
    <row r="117" spans="7:7" x14ac:dyDescent="0.25">
      <c r="G117" s="8"/>
    </row>
    <row r="118" spans="7:7" x14ac:dyDescent="0.25">
      <c r="G118" s="8"/>
    </row>
    <row r="119" spans="7:7" x14ac:dyDescent="0.25">
      <c r="G119" s="8"/>
    </row>
    <row r="120" spans="7:7" x14ac:dyDescent="0.25">
      <c r="G120" s="8"/>
    </row>
    <row r="121" spans="7:7" x14ac:dyDescent="0.25">
      <c r="G121" s="8"/>
    </row>
    <row r="122" spans="7:7" x14ac:dyDescent="0.25">
      <c r="G122" s="8"/>
    </row>
    <row r="123" spans="7:7" x14ac:dyDescent="0.25">
      <c r="G123" s="8"/>
    </row>
    <row r="124" spans="7:7" x14ac:dyDescent="0.25">
      <c r="G124" s="8"/>
    </row>
    <row r="125" spans="7:7" x14ac:dyDescent="0.25">
      <c r="G125" s="8"/>
    </row>
    <row r="126" spans="7:7" x14ac:dyDescent="0.25">
      <c r="G126" s="8"/>
    </row>
    <row r="127" spans="7:7" x14ac:dyDescent="0.25">
      <c r="G127" s="8"/>
    </row>
    <row r="128" spans="7:7" x14ac:dyDescent="0.25">
      <c r="G128" s="8"/>
    </row>
    <row r="129" spans="7:7" x14ac:dyDescent="0.25">
      <c r="G129" s="8"/>
    </row>
    <row r="130" spans="7:7" x14ac:dyDescent="0.25">
      <c r="G130" s="8"/>
    </row>
    <row r="131" spans="7:7" x14ac:dyDescent="0.25">
      <c r="G131" s="8"/>
    </row>
    <row r="132" spans="7:7" x14ac:dyDescent="0.25">
      <c r="G132" s="8"/>
    </row>
    <row r="133" spans="7:7" x14ac:dyDescent="0.25">
      <c r="G133" s="8"/>
    </row>
    <row r="134" spans="7:7" x14ac:dyDescent="0.25">
      <c r="G134" s="8"/>
    </row>
    <row r="135" spans="7:7" x14ac:dyDescent="0.25">
      <c r="G135" s="8"/>
    </row>
    <row r="136" spans="7:7" x14ac:dyDescent="0.25">
      <c r="G136" s="8"/>
    </row>
    <row r="137" spans="7:7" x14ac:dyDescent="0.25">
      <c r="G137" s="8"/>
    </row>
    <row r="138" spans="7:7" x14ac:dyDescent="0.25">
      <c r="G138" s="8"/>
    </row>
    <row r="139" spans="7:7" x14ac:dyDescent="0.25">
      <c r="G139" s="8"/>
    </row>
    <row r="140" spans="7:7" x14ac:dyDescent="0.25">
      <c r="G140" s="8"/>
    </row>
    <row r="141" spans="7:7" x14ac:dyDescent="0.25">
      <c r="G141" s="8"/>
    </row>
    <row r="142" spans="7:7" x14ac:dyDescent="0.25">
      <c r="G142" s="8"/>
    </row>
    <row r="143" spans="7:7" x14ac:dyDescent="0.25">
      <c r="G143" s="8"/>
    </row>
    <row r="144" spans="7:7" x14ac:dyDescent="0.25">
      <c r="G144" s="8"/>
    </row>
    <row r="145" spans="7:7" x14ac:dyDescent="0.25">
      <c r="G145" s="8"/>
    </row>
    <row r="146" spans="7:7" x14ac:dyDescent="0.25">
      <c r="G146" s="8"/>
    </row>
    <row r="147" spans="7:7" x14ac:dyDescent="0.25">
      <c r="G147" s="8"/>
    </row>
    <row r="148" spans="7:7" x14ac:dyDescent="0.25">
      <c r="G148" s="8"/>
    </row>
    <row r="149" spans="7:7" x14ac:dyDescent="0.25">
      <c r="G149" s="8"/>
    </row>
    <row r="150" spans="7:7" x14ac:dyDescent="0.25">
      <c r="G150" s="8"/>
    </row>
    <row r="151" spans="7:7" x14ac:dyDescent="0.25">
      <c r="G151" s="8"/>
    </row>
    <row r="152" spans="7:7" x14ac:dyDescent="0.25">
      <c r="G152" s="8"/>
    </row>
    <row r="153" spans="7:7" x14ac:dyDescent="0.25">
      <c r="G153" s="8"/>
    </row>
    <row r="154" spans="7:7" x14ac:dyDescent="0.25">
      <c r="G154" s="8"/>
    </row>
    <row r="155" spans="7:7" x14ac:dyDescent="0.25">
      <c r="G155" s="8"/>
    </row>
  </sheetData>
  <mergeCells count="1">
    <mergeCell ref="A24:H24"/>
  </mergeCells>
  <pageMargins left="0.7" right="0.7" top="0.78740157499999996" bottom="0.78740157499999996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zamrazil</dc:creator>
  <cp:lastModifiedBy>Kalábová Judita</cp:lastModifiedBy>
  <cp:lastPrinted>2015-04-08T07:31:31Z</cp:lastPrinted>
  <dcterms:created xsi:type="dcterms:W3CDTF">2015-02-09T17:09:14Z</dcterms:created>
  <dcterms:modified xsi:type="dcterms:W3CDTF">2015-07-03T06:47:40Z</dcterms:modified>
</cp:coreProperties>
</file>