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wegroup.cz\rwecz\Home-NB\Kalabova\Dokumenty\2015\VŘ_2015_n\VZ Armatury\"/>
    </mc:Choice>
  </mc:AlternateContent>
  <workbookProtection lockStructure="1"/>
  <bookViews>
    <workbookView xWindow="75" yWindow="105" windowWidth="14640" windowHeight="1207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G103" i="1" l="1"/>
  <c r="G104" i="1" s="1"/>
  <c r="G17" i="1" l="1"/>
  <c r="G99" i="1" l="1"/>
  <c r="G98" i="1"/>
  <c r="G97" i="1"/>
  <c r="G96" i="1"/>
  <c r="G94" i="1"/>
  <c r="G93" i="1"/>
  <c r="G92" i="1"/>
  <c r="G91" i="1"/>
  <c r="G90" i="1"/>
  <c r="G89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4" i="1"/>
  <c r="G53" i="1"/>
  <c r="G50" i="1"/>
  <c r="G49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100" i="1" l="1"/>
  <c r="G55" i="1"/>
  <c r="G21" i="1"/>
  <c r="G22" i="1" s="1"/>
  <c r="G12" i="1" l="1"/>
  <c r="G13" i="1"/>
  <c r="G14" i="1"/>
  <c r="G6" i="1"/>
  <c r="G7" i="1"/>
  <c r="G15" i="1"/>
  <c r="G16" i="1"/>
  <c r="G11" i="1"/>
  <c r="G18" i="1" l="1"/>
  <c r="G8" i="1"/>
</calcChain>
</file>

<file path=xl/sharedStrings.xml><?xml version="1.0" encoding="utf-8"?>
<sst xmlns="http://schemas.openxmlformats.org/spreadsheetml/2006/main" count="369" uniqueCount="200">
  <si>
    <t>TS-A-15GS001/7533</t>
  </si>
  <si>
    <t>TS-A-15GS002/7533</t>
  </si>
  <si>
    <t>TS-A-15GS003/7533</t>
  </si>
  <si>
    <t>TS-A-15GS004/7533</t>
  </si>
  <si>
    <t>TS-A-15GS007/7533</t>
  </si>
  <si>
    <t>TS-A-15GS008/7533</t>
  </si>
  <si>
    <t>TS-A-15GS009/7510</t>
  </si>
  <si>
    <t>TS-A-15GS010/7510</t>
  </si>
  <si>
    <t>TS-A-15GS005/7533</t>
  </si>
  <si>
    <t>HV101</t>
  </si>
  <si>
    <t>HV102</t>
  </si>
  <si>
    <t>HV103</t>
  </si>
  <si>
    <t>HV113A</t>
  </si>
  <si>
    <t>HV113B</t>
  </si>
  <si>
    <t>HV113C</t>
  </si>
  <si>
    <t>ŠP10A</t>
  </si>
  <si>
    <t>ŠP10B</t>
  </si>
  <si>
    <t>ŠP10C</t>
  </si>
  <si>
    <t>ŠP20</t>
  </si>
  <si>
    <t>ŠP9A</t>
  </si>
  <si>
    <t>ŠP9B</t>
  </si>
  <si>
    <t>ŠP9C</t>
  </si>
  <si>
    <t>ŠP13A</t>
  </si>
  <si>
    <t>ŠP13B</t>
  </si>
  <si>
    <t>ŠP13C</t>
  </si>
  <si>
    <t>ŠP14A</t>
  </si>
  <si>
    <t>ŠP14B</t>
  </si>
  <si>
    <t>ŠP14C</t>
  </si>
  <si>
    <t>DN200 PN160</t>
  </si>
  <si>
    <t>ŠP-15B</t>
  </si>
  <si>
    <t>ŠP-16B</t>
  </si>
  <si>
    <t>DN300 PN63</t>
  </si>
  <si>
    <t>ŠP-42</t>
  </si>
  <si>
    <t>ŠJ2</t>
  </si>
  <si>
    <t>ŠJ4</t>
  </si>
  <si>
    <t>ŠJ5</t>
  </si>
  <si>
    <t>ŠS1</t>
  </si>
  <si>
    <t>ŠS3</t>
  </si>
  <si>
    <t>XV001</t>
  </si>
  <si>
    <t>XV002</t>
  </si>
  <si>
    <t>XV003</t>
  </si>
  <si>
    <t>XV004A</t>
  </si>
  <si>
    <t>XV004B</t>
  </si>
  <si>
    <t>XV005</t>
  </si>
  <si>
    <t>XV006</t>
  </si>
  <si>
    <t>XV007A</t>
  </si>
  <si>
    <t>XV007B</t>
  </si>
  <si>
    <t>XV007C</t>
  </si>
  <si>
    <t>XV008A</t>
  </si>
  <si>
    <t>XV008B</t>
  </si>
  <si>
    <t>XV008C</t>
  </si>
  <si>
    <t>XV008E</t>
  </si>
  <si>
    <t>XV009</t>
  </si>
  <si>
    <t>XV040</t>
  </si>
  <si>
    <t>XV045A</t>
  </si>
  <si>
    <t>XV045B</t>
  </si>
  <si>
    <t>XV045C</t>
  </si>
  <si>
    <t>XV050</t>
  </si>
  <si>
    <t>XV111</t>
  </si>
  <si>
    <t>XV112</t>
  </si>
  <si>
    <t>XV113</t>
  </si>
  <si>
    <t>XV114</t>
  </si>
  <si>
    <t>XV115</t>
  </si>
  <si>
    <t>HV121</t>
  </si>
  <si>
    <t>HV122</t>
  </si>
  <si>
    <t>HV123</t>
  </si>
  <si>
    <t>ŠPG3A</t>
  </si>
  <si>
    <t>XV004</t>
  </si>
  <si>
    <t>XV-610, XV-622</t>
  </si>
  <si>
    <t>HV-631</t>
  </si>
  <si>
    <t>HV-611, HV-612, HV-613, HV-614</t>
  </si>
  <si>
    <t>HV-628-1, HV-628-2, HV-628-3, HV-628-4
HV-629-1, HV-629-2, HV-629-3, HV-629-4</t>
  </si>
  <si>
    <t>HV-603, HV-605</t>
  </si>
  <si>
    <t>P04, P12</t>
  </si>
  <si>
    <t>TS-A-15GS011/7510</t>
  </si>
  <si>
    <t>HV-002</t>
  </si>
  <si>
    <t>P03</t>
  </si>
  <si>
    <t>HV-604, HV-606</t>
  </si>
  <si>
    <t>Assessment table and list of materials</t>
  </si>
  <si>
    <t>Tender:</t>
  </si>
  <si>
    <t>Constr. No. 7533 Direct connection of SS1 and SS2 on Dolní Dunajovice UGS</t>
  </si>
  <si>
    <t xml:space="preserve"> 2nd part BV with combined sealing for Dolní Dunajovice UGS</t>
  </si>
  <si>
    <t>Ball valve DN 400 PN 160, POV, SAV, ANSI B 16.5 Class 900</t>
  </si>
  <si>
    <t xml:space="preserve">Specification </t>
  </si>
  <si>
    <t>Number</t>
  </si>
  <si>
    <t>Total price</t>
  </si>
  <si>
    <t>pc</t>
  </si>
  <si>
    <t>Ball valve DN 700 PN 63, EOV, welding neck</t>
  </si>
  <si>
    <t>Ball valve DN 500 PN 63, GHOV, welding neck</t>
  </si>
  <si>
    <t>Total price 1st part</t>
  </si>
  <si>
    <t>Price/unit</t>
  </si>
  <si>
    <t>Ball valve DN 50 PN 63, POV, connection as per ANSI B 16.5 Class 600 / RF</t>
  </si>
  <si>
    <t>Ball valve DN 600 PN 63, POV, connection as per ANSI B 16.5 Class 600 / RF</t>
  </si>
  <si>
    <t>Ball valve DN 400 PN 63, POV, connection as per ANSI B 16.5 Class 600 /RF</t>
  </si>
  <si>
    <t>Ball valve DN 400 PN 63, EOV, connection as per ANSI B 16.5 Class 600 / RF</t>
  </si>
  <si>
    <t>Ball valve DN 400 PN 160, POV, Hi-pilot, connection as per ANSI B 16.5 Class 600 / RF</t>
  </si>
  <si>
    <t>Ball valve DN 400 PN 160, EOV, connection as per ANSI B 16.5 Class 900 / RF</t>
  </si>
  <si>
    <t>Ball valve DN 400 PN 160, POV, connection as per ANSI B 16.5 Class 900 / RF</t>
  </si>
  <si>
    <t>Total price 2nd part</t>
  </si>
  <si>
    <t>Total price 3rd part</t>
  </si>
  <si>
    <t>3rd part Safety shut-off valves for Dolní Dunajovice UGS</t>
  </si>
  <si>
    <t>4th part Remote controlled shut-off valves with combined sealing and actuator for Tvrdonice UGS</t>
  </si>
  <si>
    <t>Ball valves with combined sealing and pneumatic actuator for CA</t>
  </si>
  <si>
    <t>Manufacturer</t>
  </si>
  <si>
    <t>Delivery time</t>
  </si>
  <si>
    <t>EXISTING, NEW PNEUMATIC ACTUATOR</t>
  </si>
  <si>
    <t>Total price 4th part</t>
  </si>
  <si>
    <t>Total price 5th part</t>
  </si>
  <si>
    <t>Ball valves with metal-to-metal sealing and pneumatic actuator for South centre</t>
  </si>
  <si>
    <t>part Ball valves with metal-to-metal sealing and pneumatic actuator for North centre</t>
  </si>
  <si>
    <t>Ball valves with metal-to-metal sealing and pneumatic actuator for CA</t>
  </si>
  <si>
    <t>5th part Remote-controlled shut-off valves with metal-to-metal sealing and actuator for Tvrdonice UGS</t>
  </si>
  <si>
    <t>Ball valves with combined sealing and pneumatic actuator for North centre</t>
  </si>
  <si>
    <t>Ball valves with combined sealing and pneumatic actuator for South centre</t>
  </si>
  <si>
    <t>Ball valve DN500 PN63, with flat face - pneumatic actuator</t>
  </si>
  <si>
    <t>Ball valve DN250 PN160, with flat face - pneumatic actuator</t>
  </si>
  <si>
    <t>Ball valve DN300 PN63, with flat face - pneumatic actuator</t>
  </si>
  <si>
    <t>Ball valve DN300 PN160, with flat face - pneumatic actuator</t>
  </si>
  <si>
    <t>Ball valve DN200 PN160, with flat face - pneumatic actuator</t>
  </si>
  <si>
    <t>Ball valve DN150 PN160, with flat face - pneumatic actuator</t>
  </si>
  <si>
    <t>Ball valve DN50 PN63, with flat face - pneumatic actuator</t>
  </si>
  <si>
    <t>Ball valve DN50 PN160, with flat face - pneumatic actuator</t>
  </si>
  <si>
    <t>Ball valve DN25 PN63, with flat face - pneumatic actuator</t>
  </si>
  <si>
    <t>Ball valve DN80 PN63, with flat face - pneumatic actuator</t>
  </si>
  <si>
    <t>Ball valve DN25 PN160, with flat face - pneumatic actuator</t>
  </si>
  <si>
    <t>Ball valve DN300 PN63, with flat face - electric actuator</t>
  </si>
  <si>
    <t>Ball valve DN250 PN160, with flat face - electric actuator</t>
  </si>
  <si>
    <t>Existing ball valve with new pneumatic actuator</t>
  </si>
  <si>
    <t>Design marking</t>
  </si>
  <si>
    <t>Unit</t>
  </si>
  <si>
    <t>TS-A-14GS002/7201/0/HV101</t>
  </si>
  <si>
    <t>TS-A-14GS002/7201/0/HV102</t>
  </si>
  <si>
    <t>TS-A-14GS002/7201/0/HV103</t>
  </si>
  <si>
    <t>TS-A-14GS002/7201/0/HV113A</t>
  </si>
  <si>
    <t>TS-A-14GS002/7201/0/HV113B</t>
  </si>
  <si>
    <t>TS-A-14GS002/7201/0/HV113C</t>
  </si>
  <si>
    <t>TS-A-14GS002/7201/0/ŠP10A</t>
  </si>
  <si>
    <t>TS-A-14GS002/7201/0/ŠP10B</t>
  </si>
  <si>
    <t>TS-A-14GS002/7201/0/ŠP10C</t>
  </si>
  <si>
    <t>TS-A-14GS002/7201/0/ŠP20</t>
  </si>
  <si>
    <t>TS-A-14GS002/7201/0/ŠP9A</t>
  </si>
  <si>
    <t>TS-A-14GS002/7201/0/ŠP9B</t>
  </si>
  <si>
    <t>TS-A-14GS002/7201/0/ŠP9C</t>
  </si>
  <si>
    <t>TS-A-14GS002/7201/0/ŠP13A</t>
  </si>
  <si>
    <t>TS-A-14GS002/7201/0/ŠP13B</t>
  </si>
  <si>
    <t>TS-A-14GS002/7201/0/ŠP13C</t>
  </si>
  <si>
    <t>TS-A-14GS002/7201/0/ŠP14A</t>
  </si>
  <si>
    <t>TS-A-14GS002/7201/0/ŠP14B</t>
  </si>
  <si>
    <t>TS-A-14GS002/7201/0/ŠP14C</t>
  </si>
  <si>
    <t>TS-A-14GS002/7201/2/ŠJ2</t>
  </si>
  <si>
    <t>TS-A-14GS002/7201/2/ŠJ4</t>
  </si>
  <si>
    <t>TS-A-14GS002/7201/2/ŠJ5</t>
  </si>
  <si>
    <t>TS-A-14GS002/7201/1/ŠS1</t>
  </si>
  <si>
    <t>TS-A-14GS002/7201/0/XV001</t>
  </si>
  <si>
    <t>TS-A-14GS002/7201/0/XV002</t>
  </si>
  <si>
    <t>TS-A-14GS002/7201/0/XV003</t>
  </si>
  <si>
    <t>TS-A-14GS002/7201/0/XV004A</t>
  </si>
  <si>
    <t>TS-A-14GS002/7201/0/XV004B</t>
  </si>
  <si>
    <t>TS-A-14GS002/7201/0/XV005</t>
  </si>
  <si>
    <t>TS-A-14GS002/7201/0/XV006</t>
  </si>
  <si>
    <t>TS-A-14GS002/7201/0/XV007A</t>
  </si>
  <si>
    <t>TS-A-14GS002/7201/0/XV007B</t>
  </si>
  <si>
    <t>TS-A-14GS002/7201/0/XV007C</t>
  </si>
  <si>
    <t>TS-A-14GS002/7201/0/XV008A</t>
  </si>
  <si>
    <t>TS-A-14GS002/7201/0/XV008B</t>
  </si>
  <si>
    <t>TS-A-14GS002/7201/0/XV008C</t>
  </si>
  <si>
    <t>TS-A-14GS002/7201/0/XV008E</t>
  </si>
  <si>
    <t>TS-A-14GS002/7201/0/XV009</t>
  </si>
  <si>
    <t>TS-A-14GS002/7201/0/XV040</t>
  </si>
  <si>
    <t>TS-A-14GS002/7201/0/XV045A</t>
  </si>
  <si>
    <t>TS-A-14GS002/7201/0/XV045B</t>
  </si>
  <si>
    <t>TS-A-14GS002/7201/0/XV045C</t>
  </si>
  <si>
    <t>TS-A-14GS002/7201/0/XV050</t>
  </si>
  <si>
    <t>TS-A-14GS002/7201/0/XV111</t>
  </si>
  <si>
    <t>TS-A-14GS002/7201/0/XV112</t>
  </si>
  <si>
    <t>TS-A-14GS002/7201/0/XV113</t>
  </si>
  <si>
    <t>TS-A-14GS002/7201/0/XV114</t>
  </si>
  <si>
    <t>TS-A-14GS002/7201/0/XV115</t>
  </si>
  <si>
    <t>TS-A-14GS002/7201/0/HV121</t>
  </si>
  <si>
    <t>TS-A-14GS002/7201/0/HV122</t>
  </si>
  <si>
    <t>TS-A-14GS002/7201/0/HV123</t>
  </si>
  <si>
    <t>TS-A-14GS002/7201/0/ŠPG3A</t>
  </si>
  <si>
    <t>TS-A-14GS002/7201/2/XV001</t>
  </si>
  <si>
    <t>TS-A-14GS002/7201/2/XV002</t>
  </si>
  <si>
    <t>TS-A-14GS002/7201/2/XV003</t>
  </si>
  <si>
    <t>TS-A-14GS002/7201/2/XV004</t>
  </si>
  <si>
    <t>TS-A-14GS002/7201/2/XV005</t>
  </si>
  <si>
    <t>TS-A-14GS002/7201/2/XV006</t>
  </si>
  <si>
    <t>TS-A-14GS002/7201/1/XV001</t>
  </si>
  <si>
    <t>TS-A-14GS002/7201/1/XV002</t>
  </si>
  <si>
    <t>TS-A-14GS002/7201/1/XV003</t>
  </si>
  <si>
    <t>TS-A-14GS002/7201/1/XV004</t>
  </si>
  <si>
    <t xml:space="preserve">TS-A-15GS008_7533-Datasheet_Valves_DN500 </t>
  </si>
  <si>
    <t>Total price 6th part</t>
  </si>
  <si>
    <t>TS-A-15GS007_7533-Datasheet_Valves_DN700</t>
  </si>
  <si>
    <t>TS-A-15GS006/7533 new</t>
  </si>
  <si>
    <t>1st part BV with metal-to-metal sealing fully-welded for Dolní Dunajovice UGS</t>
  </si>
  <si>
    <t>6th part BV with metal-to-metal sealing split-body or top-entry for Dolní Dunajovice UGS</t>
  </si>
  <si>
    <r>
      <t xml:space="preserve">Ball valve DN300 PN160, BW (connecting dimension 324x16) - pneumatic actuator, extension, pipeline axis </t>
    </r>
    <r>
      <rPr>
        <sz val="9"/>
        <color rgb="FFFF0000"/>
        <rFont val="Arial"/>
        <family val="2"/>
        <charset val="238"/>
      </rPr>
      <t>1400mm</t>
    </r>
    <r>
      <rPr>
        <sz val="9"/>
        <rFont val="Arial"/>
        <family val="2"/>
        <charset val="238"/>
      </rPr>
      <t xml:space="preserve"> under the surface- HOLD</t>
    </r>
  </si>
  <si>
    <r>
      <t xml:space="preserve">Ball valve DN300 PN160, BW (connecting dimension 324x16) - pneumatic actuator, extension, pipeline axis </t>
    </r>
    <r>
      <rPr>
        <sz val="9"/>
        <color rgb="FFFF0000"/>
        <rFont val="Arial"/>
        <family val="2"/>
        <charset val="238"/>
      </rPr>
      <t>1100mm</t>
    </r>
    <r>
      <rPr>
        <sz val="9"/>
        <rFont val="Arial"/>
        <family val="2"/>
        <charset val="238"/>
      </rPr>
      <t xml:space="preserve"> under the surface- HOLD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</si>
</sst>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sz val="6.5"/>
      <name val="Arial"/>
      <family val="2"/>
      <charset val="238"/>
    </font>
    <font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/>
    <xf numFmtId="0" fontId="7" fillId="0" borderId="0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Fill="1" applyBorder="1"/>
    <xf numFmtId="0" fontId="6" fillId="0" borderId="2" xfId="0" applyFont="1" applyBorder="1"/>
    <xf numFmtId="0" fontId="7" fillId="0" borderId="2" xfId="0" applyFont="1" applyBorder="1"/>
    <xf numFmtId="0" fontId="3" fillId="0" borderId="2" xfId="0" applyFont="1" applyBorder="1" applyAlignment="1">
      <alignment vertical="center" wrapText="1"/>
    </xf>
    <xf numFmtId="0" fontId="7" fillId="0" borderId="2" xfId="0" applyFont="1" applyFill="1" applyBorder="1"/>
    <xf numFmtId="0" fontId="3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" fillId="0" borderId="2" xfId="0" applyFont="1" applyBorder="1"/>
    <xf numFmtId="0" fontId="6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2" borderId="0" xfId="0" applyFill="1" applyBorder="1" applyAlignment="1">
      <alignment horizontal="center"/>
    </xf>
    <xf numFmtId="0" fontId="0" fillId="0" borderId="3" xfId="0" applyFill="1" applyBorder="1"/>
    <xf numFmtId="0" fontId="0" fillId="2" borderId="0" xfId="0" applyFill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9" fillId="0" borderId="2" xfId="0" applyFont="1" applyFill="1" applyBorder="1" applyAlignment="1">
      <alignment vertical="center"/>
    </xf>
    <xf numFmtId="0" fontId="0" fillId="3" borderId="2" xfId="0" applyFill="1" applyBorder="1" applyAlignment="1">
      <alignment horizontal="left" wrapText="1"/>
    </xf>
    <xf numFmtId="0" fontId="0" fillId="3" borderId="2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4"/>
  <sheetViews>
    <sheetView tabSelected="1" zoomScale="80" zoomScaleNormal="80" workbookViewId="0">
      <selection activeCell="A33" sqref="A33"/>
    </sheetView>
  </sheetViews>
  <sheetFormatPr defaultRowHeight="15" x14ac:dyDescent="0.25"/>
  <cols>
    <col min="1" max="1" width="74.85546875" customWidth="1"/>
    <col min="2" max="2" width="37.85546875" customWidth="1"/>
    <col min="3" max="3" width="39.28515625" customWidth="1"/>
    <col min="4" max="4" width="8.28515625" bestFit="1" customWidth="1"/>
    <col min="5" max="5" width="9.7109375" style="9" bestFit="1" customWidth="1"/>
    <col min="6" max="6" width="13.140625" customWidth="1"/>
    <col min="7" max="7" width="16.5703125" customWidth="1"/>
    <col min="8" max="8" width="13.28515625" bestFit="1" customWidth="1"/>
  </cols>
  <sheetData>
    <row r="1" spans="1:9" x14ac:dyDescent="0.25">
      <c r="A1" s="1" t="s">
        <v>78</v>
      </c>
    </row>
    <row r="2" spans="1:9" x14ac:dyDescent="0.25">
      <c r="A2" t="s">
        <v>79</v>
      </c>
    </row>
    <row r="4" spans="1:9" x14ac:dyDescent="0.25">
      <c r="A4" s="1" t="s">
        <v>80</v>
      </c>
    </row>
    <row r="5" spans="1:9" ht="30" x14ac:dyDescent="0.25">
      <c r="A5" s="22" t="s">
        <v>196</v>
      </c>
      <c r="B5" s="39" t="s">
        <v>83</v>
      </c>
      <c r="C5" s="11" t="s">
        <v>128</v>
      </c>
      <c r="D5" s="39" t="s">
        <v>84</v>
      </c>
      <c r="E5" s="39" t="s">
        <v>129</v>
      </c>
      <c r="F5" s="39" t="s">
        <v>90</v>
      </c>
      <c r="G5" s="39" t="s">
        <v>85</v>
      </c>
      <c r="H5" s="39" t="s">
        <v>103</v>
      </c>
      <c r="I5" s="11" t="s">
        <v>104</v>
      </c>
    </row>
    <row r="6" spans="1:9" ht="30" x14ac:dyDescent="0.25">
      <c r="A6" s="47" t="s">
        <v>87</v>
      </c>
      <c r="B6" s="48" t="s">
        <v>4</v>
      </c>
      <c r="C6" s="50" t="s">
        <v>194</v>
      </c>
      <c r="D6" s="48">
        <v>1</v>
      </c>
      <c r="E6" s="48" t="s">
        <v>86</v>
      </c>
      <c r="F6" s="48"/>
      <c r="G6" s="48">
        <f>F6*D6</f>
        <v>0</v>
      </c>
      <c r="H6" s="48"/>
      <c r="I6" s="48"/>
    </row>
    <row r="7" spans="1:9" ht="30" x14ac:dyDescent="0.25">
      <c r="A7" s="47" t="s">
        <v>88</v>
      </c>
      <c r="B7" s="48" t="s">
        <v>5</v>
      </c>
      <c r="C7" s="51" t="s">
        <v>192</v>
      </c>
      <c r="D7" s="48">
        <v>2</v>
      </c>
      <c r="E7" s="48" t="s">
        <v>86</v>
      </c>
      <c r="F7" s="48"/>
      <c r="G7" s="48">
        <f>F7*D7</f>
        <v>0</v>
      </c>
      <c r="H7" s="48"/>
      <c r="I7" s="48"/>
    </row>
    <row r="8" spans="1:9" x14ac:dyDescent="0.25">
      <c r="A8" s="28" t="s">
        <v>89</v>
      </c>
      <c r="B8" s="27"/>
      <c r="C8" s="42"/>
      <c r="D8" s="27"/>
      <c r="E8" s="27"/>
      <c r="F8" s="27"/>
      <c r="G8" s="29">
        <f>SUM(G6:G7)</f>
        <v>0</v>
      </c>
      <c r="H8" s="27"/>
      <c r="I8" s="27"/>
    </row>
    <row r="9" spans="1:9" x14ac:dyDescent="0.25">
      <c r="B9" s="9"/>
      <c r="C9" s="43"/>
      <c r="D9" s="9"/>
      <c r="F9" s="9"/>
      <c r="G9" s="9"/>
      <c r="H9" s="9"/>
      <c r="I9" s="9"/>
    </row>
    <row r="10" spans="1:9" ht="30" x14ac:dyDescent="0.25">
      <c r="A10" s="22" t="s">
        <v>81</v>
      </c>
      <c r="B10" s="39" t="s">
        <v>83</v>
      </c>
      <c r="C10" s="11" t="s">
        <v>128</v>
      </c>
      <c r="D10" s="39" t="s">
        <v>84</v>
      </c>
      <c r="E10" s="39" t="s">
        <v>129</v>
      </c>
      <c r="F10" s="39" t="s">
        <v>90</v>
      </c>
      <c r="G10" s="39" t="s">
        <v>85</v>
      </c>
      <c r="H10" s="39" t="s">
        <v>103</v>
      </c>
      <c r="I10" s="11" t="s">
        <v>104</v>
      </c>
    </row>
    <row r="11" spans="1:9" x14ac:dyDescent="0.25">
      <c r="A11" s="7" t="s">
        <v>92</v>
      </c>
      <c r="B11" s="8" t="s">
        <v>0</v>
      </c>
      <c r="C11" s="35" t="s">
        <v>69</v>
      </c>
      <c r="D11" s="8">
        <v>1</v>
      </c>
      <c r="E11" s="8" t="s">
        <v>86</v>
      </c>
      <c r="F11" s="8"/>
      <c r="G11" s="8">
        <f t="shared" ref="G11:G16" si="0">F11*D11</f>
        <v>0</v>
      </c>
      <c r="H11" s="8"/>
      <c r="I11" s="8"/>
    </row>
    <row r="12" spans="1:9" x14ac:dyDescent="0.25">
      <c r="A12" s="7" t="s">
        <v>93</v>
      </c>
      <c r="B12" s="8" t="s">
        <v>1</v>
      </c>
      <c r="C12" s="35" t="s">
        <v>70</v>
      </c>
      <c r="D12" s="8">
        <v>4</v>
      </c>
      <c r="E12" s="8" t="s">
        <v>86</v>
      </c>
      <c r="F12" s="8"/>
      <c r="G12" s="8">
        <f t="shared" si="0"/>
        <v>0</v>
      </c>
      <c r="H12" s="8"/>
      <c r="I12" s="8"/>
    </row>
    <row r="13" spans="1:9" ht="30" customHeight="1" x14ac:dyDescent="0.25">
      <c r="A13" s="44" t="s">
        <v>94</v>
      </c>
      <c r="B13" s="45" t="s">
        <v>2</v>
      </c>
      <c r="C13" s="46" t="s">
        <v>71</v>
      </c>
      <c r="D13" s="45">
        <v>8</v>
      </c>
      <c r="E13" s="45" t="s">
        <v>86</v>
      </c>
      <c r="F13" s="45"/>
      <c r="G13" s="45">
        <f t="shared" si="0"/>
        <v>0</v>
      </c>
      <c r="H13" s="45"/>
      <c r="I13" s="45"/>
    </row>
    <row r="14" spans="1:9" x14ac:dyDescent="0.25">
      <c r="A14" s="7" t="s">
        <v>95</v>
      </c>
      <c r="B14" s="8" t="s">
        <v>3</v>
      </c>
      <c r="C14" s="35" t="s">
        <v>72</v>
      </c>
      <c r="D14" s="8">
        <v>2</v>
      </c>
      <c r="E14" s="8" t="s">
        <v>86</v>
      </c>
      <c r="F14" s="8"/>
      <c r="G14" s="8">
        <f t="shared" si="0"/>
        <v>0</v>
      </c>
      <c r="H14" s="8"/>
      <c r="I14" s="8"/>
    </row>
    <row r="15" spans="1:9" x14ac:dyDescent="0.25">
      <c r="A15" s="7" t="s">
        <v>96</v>
      </c>
      <c r="B15" s="8" t="s">
        <v>6</v>
      </c>
      <c r="C15" s="35" t="s">
        <v>73</v>
      </c>
      <c r="D15" s="8">
        <v>2</v>
      </c>
      <c r="E15" s="8" t="s">
        <v>86</v>
      </c>
      <c r="F15" s="8"/>
      <c r="G15" s="8">
        <f t="shared" si="0"/>
        <v>0</v>
      </c>
      <c r="H15" s="8"/>
      <c r="I15" s="8"/>
    </row>
    <row r="16" spans="1:9" x14ac:dyDescent="0.25">
      <c r="A16" s="7" t="s">
        <v>97</v>
      </c>
      <c r="B16" s="8" t="s">
        <v>7</v>
      </c>
      <c r="C16" s="35" t="s">
        <v>75</v>
      </c>
      <c r="D16" s="8">
        <v>1</v>
      </c>
      <c r="E16" s="8" t="s">
        <v>86</v>
      </c>
      <c r="F16" s="8"/>
      <c r="G16" s="8">
        <f t="shared" si="0"/>
        <v>0</v>
      </c>
      <c r="H16" s="8"/>
      <c r="I16" s="8"/>
    </row>
    <row r="17" spans="1:9" x14ac:dyDescent="0.25">
      <c r="A17" s="7" t="s">
        <v>97</v>
      </c>
      <c r="B17" s="8" t="s">
        <v>74</v>
      </c>
      <c r="C17" s="35" t="s">
        <v>76</v>
      </c>
      <c r="D17" s="8">
        <v>1</v>
      </c>
      <c r="E17" s="8" t="s">
        <v>86</v>
      </c>
      <c r="F17" s="8"/>
      <c r="G17" s="8">
        <f t="shared" ref="G17" si="1">F17*D17</f>
        <v>0</v>
      </c>
      <c r="H17" s="8"/>
      <c r="I17" s="8"/>
    </row>
    <row r="18" spans="1:9" x14ac:dyDescent="0.25">
      <c r="A18" s="30" t="s">
        <v>98</v>
      </c>
      <c r="B18" s="27"/>
      <c r="C18" s="42"/>
      <c r="D18" s="27"/>
      <c r="E18" s="27"/>
      <c r="F18" s="27"/>
      <c r="G18" s="29">
        <f>SUM(G11:G17)</f>
        <v>0</v>
      </c>
      <c r="H18" s="27"/>
      <c r="I18" s="27"/>
    </row>
    <row r="19" spans="1:9" x14ac:dyDescent="0.25">
      <c r="C19" s="43"/>
      <c r="E19"/>
      <c r="F19" s="9"/>
    </row>
    <row r="20" spans="1:9" ht="30" x14ac:dyDescent="0.25">
      <c r="A20" s="40" t="s">
        <v>100</v>
      </c>
      <c r="B20" s="39" t="s">
        <v>83</v>
      </c>
      <c r="C20" s="11" t="s">
        <v>128</v>
      </c>
      <c r="D20" s="39" t="s">
        <v>84</v>
      </c>
      <c r="E20" s="39" t="s">
        <v>129</v>
      </c>
      <c r="F20" s="39" t="s">
        <v>90</v>
      </c>
      <c r="G20" s="39" t="s">
        <v>85</v>
      </c>
      <c r="H20" s="39" t="s">
        <v>103</v>
      </c>
      <c r="I20" s="11" t="s">
        <v>104</v>
      </c>
    </row>
    <row r="21" spans="1:9" x14ac:dyDescent="0.25">
      <c r="A21" s="36" t="s">
        <v>82</v>
      </c>
      <c r="B21" s="8" t="s">
        <v>8</v>
      </c>
      <c r="C21" s="35" t="s">
        <v>77</v>
      </c>
      <c r="D21" s="8">
        <v>2</v>
      </c>
      <c r="E21" s="8" t="s">
        <v>86</v>
      </c>
      <c r="F21" s="8"/>
      <c r="G21" s="8">
        <f>F21*D21</f>
        <v>0</v>
      </c>
      <c r="H21" s="8"/>
      <c r="I21" s="8"/>
    </row>
    <row r="22" spans="1:9" x14ac:dyDescent="0.25">
      <c r="A22" t="s">
        <v>99</v>
      </c>
      <c r="F22" s="41"/>
      <c r="G22" s="29">
        <f>G21</f>
        <v>0</v>
      </c>
    </row>
    <row r="23" spans="1:9" x14ac:dyDescent="0.25">
      <c r="F23" s="41"/>
    </row>
    <row r="24" spans="1:9" x14ac:dyDescent="0.25">
      <c r="A24" s="52" t="s">
        <v>101</v>
      </c>
      <c r="B24" s="52"/>
      <c r="C24" s="52"/>
      <c r="D24" s="52"/>
      <c r="E24" s="52"/>
      <c r="F24" s="52"/>
      <c r="G24" s="52"/>
      <c r="H24" s="52"/>
    </row>
    <row r="25" spans="1:9" ht="30" x14ac:dyDescent="0.25">
      <c r="A25" s="10" t="s">
        <v>102</v>
      </c>
      <c r="B25" s="11" t="s">
        <v>83</v>
      </c>
      <c r="C25" s="11" t="s">
        <v>128</v>
      </c>
      <c r="D25" s="11" t="s">
        <v>84</v>
      </c>
      <c r="E25" s="11" t="s">
        <v>129</v>
      </c>
      <c r="F25" s="11" t="s">
        <v>90</v>
      </c>
      <c r="G25" s="11" t="s">
        <v>85</v>
      </c>
      <c r="H25" s="11" t="s">
        <v>103</v>
      </c>
      <c r="I25" s="11" t="s">
        <v>104</v>
      </c>
    </row>
    <row r="26" spans="1:9" x14ac:dyDescent="0.25">
      <c r="A26" s="12" t="s">
        <v>114</v>
      </c>
      <c r="B26" s="36" t="s">
        <v>130</v>
      </c>
      <c r="C26" s="14" t="s">
        <v>9</v>
      </c>
      <c r="D26" s="15">
        <v>1</v>
      </c>
      <c r="E26" s="26" t="s">
        <v>86</v>
      </c>
      <c r="F26" s="17"/>
      <c r="G26" s="33">
        <f t="shared" ref="G26:G47" si="2">F26*D26</f>
        <v>0</v>
      </c>
      <c r="H26" s="17"/>
      <c r="I26" s="17"/>
    </row>
    <row r="27" spans="1:9" ht="24" x14ac:dyDescent="0.25">
      <c r="A27" s="18" t="s">
        <v>198</v>
      </c>
      <c r="B27" s="36" t="s">
        <v>131</v>
      </c>
      <c r="C27" s="14" t="s">
        <v>10</v>
      </c>
      <c r="D27" s="15">
        <v>1</v>
      </c>
      <c r="E27" s="26" t="s">
        <v>86</v>
      </c>
      <c r="F27" s="17"/>
      <c r="G27" s="33">
        <f t="shared" si="2"/>
        <v>0</v>
      </c>
      <c r="H27" s="17"/>
      <c r="I27" s="17"/>
    </row>
    <row r="28" spans="1:9" ht="24" x14ac:dyDescent="0.25">
      <c r="A28" s="18" t="s">
        <v>199</v>
      </c>
      <c r="B28" s="36" t="s">
        <v>132</v>
      </c>
      <c r="C28" s="14" t="s">
        <v>11</v>
      </c>
      <c r="D28" s="15">
        <v>1</v>
      </c>
      <c r="E28" s="26" t="s">
        <v>86</v>
      </c>
      <c r="F28" s="17"/>
      <c r="G28" s="33">
        <f t="shared" si="2"/>
        <v>0</v>
      </c>
      <c r="H28" s="17"/>
      <c r="I28" s="17"/>
    </row>
    <row r="29" spans="1:9" x14ac:dyDescent="0.25">
      <c r="A29" s="12" t="s">
        <v>115</v>
      </c>
      <c r="B29" s="36" t="s">
        <v>133</v>
      </c>
      <c r="C29" s="14" t="s">
        <v>12</v>
      </c>
      <c r="D29" s="15">
        <v>1</v>
      </c>
      <c r="E29" s="26" t="s">
        <v>86</v>
      </c>
      <c r="F29" s="17"/>
      <c r="G29" s="33">
        <f t="shared" si="2"/>
        <v>0</v>
      </c>
      <c r="H29" s="17"/>
      <c r="I29" s="17"/>
    </row>
    <row r="30" spans="1:9" x14ac:dyDescent="0.25">
      <c r="A30" s="12" t="s">
        <v>115</v>
      </c>
      <c r="B30" s="36" t="s">
        <v>134</v>
      </c>
      <c r="C30" s="14" t="s">
        <v>13</v>
      </c>
      <c r="D30" s="15">
        <v>1</v>
      </c>
      <c r="E30" s="26" t="s">
        <v>86</v>
      </c>
      <c r="F30" s="17"/>
      <c r="G30" s="33">
        <f t="shared" si="2"/>
        <v>0</v>
      </c>
      <c r="H30" s="17"/>
      <c r="I30" s="17"/>
    </row>
    <row r="31" spans="1:9" x14ac:dyDescent="0.25">
      <c r="A31" s="12" t="s">
        <v>115</v>
      </c>
      <c r="B31" s="36" t="s">
        <v>135</v>
      </c>
      <c r="C31" s="14" t="s">
        <v>14</v>
      </c>
      <c r="D31" s="15">
        <v>1</v>
      </c>
      <c r="E31" s="26" t="s">
        <v>86</v>
      </c>
      <c r="F31" s="17"/>
      <c r="G31" s="33">
        <f t="shared" si="2"/>
        <v>0</v>
      </c>
      <c r="H31" s="17"/>
      <c r="I31" s="17"/>
    </row>
    <row r="32" spans="1:9" x14ac:dyDescent="0.25">
      <c r="A32" s="12" t="s">
        <v>116</v>
      </c>
      <c r="B32" s="36" t="s">
        <v>136</v>
      </c>
      <c r="C32" s="14" t="s">
        <v>15</v>
      </c>
      <c r="D32" s="15">
        <v>1</v>
      </c>
      <c r="E32" s="26" t="s">
        <v>86</v>
      </c>
      <c r="F32" s="17"/>
      <c r="G32" s="33">
        <f t="shared" si="2"/>
        <v>0</v>
      </c>
      <c r="H32" s="17"/>
      <c r="I32" s="17"/>
    </row>
    <row r="33" spans="1:9" x14ac:dyDescent="0.25">
      <c r="A33" s="12" t="s">
        <v>116</v>
      </c>
      <c r="B33" s="36" t="s">
        <v>137</v>
      </c>
      <c r="C33" s="14" t="s">
        <v>16</v>
      </c>
      <c r="D33" s="15">
        <v>1</v>
      </c>
      <c r="E33" s="26" t="s">
        <v>86</v>
      </c>
      <c r="F33" s="17"/>
      <c r="G33" s="33">
        <f t="shared" si="2"/>
        <v>0</v>
      </c>
      <c r="H33" s="17"/>
      <c r="I33" s="17"/>
    </row>
    <row r="34" spans="1:9" x14ac:dyDescent="0.25">
      <c r="A34" s="12" t="s">
        <v>116</v>
      </c>
      <c r="B34" s="36" t="s">
        <v>138</v>
      </c>
      <c r="C34" s="14" t="s">
        <v>17</v>
      </c>
      <c r="D34" s="15">
        <v>1</v>
      </c>
      <c r="E34" s="26" t="s">
        <v>86</v>
      </c>
      <c r="F34" s="17"/>
      <c r="G34" s="33">
        <f t="shared" si="2"/>
        <v>0</v>
      </c>
      <c r="H34" s="17"/>
      <c r="I34" s="17"/>
    </row>
    <row r="35" spans="1:9" x14ac:dyDescent="0.25">
      <c r="A35" s="12" t="s">
        <v>117</v>
      </c>
      <c r="B35" s="36" t="s">
        <v>139</v>
      </c>
      <c r="C35" s="14" t="s">
        <v>18</v>
      </c>
      <c r="D35" s="15">
        <v>1</v>
      </c>
      <c r="E35" s="26" t="s">
        <v>86</v>
      </c>
      <c r="F35" s="17"/>
      <c r="G35" s="33">
        <f t="shared" si="2"/>
        <v>0</v>
      </c>
      <c r="H35" s="17"/>
      <c r="I35" s="17"/>
    </row>
    <row r="36" spans="1:9" x14ac:dyDescent="0.25">
      <c r="A36" s="12" t="s">
        <v>125</v>
      </c>
      <c r="B36" s="36" t="s">
        <v>140</v>
      </c>
      <c r="C36" s="14" t="s">
        <v>19</v>
      </c>
      <c r="D36" s="15">
        <v>1</v>
      </c>
      <c r="E36" s="26" t="s">
        <v>86</v>
      </c>
      <c r="F36" s="17"/>
      <c r="G36" s="33">
        <f t="shared" si="2"/>
        <v>0</v>
      </c>
      <c r="H36" s="17"/>
      <c r="I36" s="17"/>
    </row>
    <row r="37" spans="1:9" x14ac:dyDescent="0.25">
      <c r="A37" s="12" t="s">
        <v>125</v>
      </c>
      <c r="B37" s="36" t="s">
        <v>141</v>
      </c>
      <c r="C37" s="14" t="s">
        <v>20</v>
      </c>
      <c r="D37" s="15">
        <v>1</v>
      </c>
      <c r="E37" s="26" t="s">
        <v>86</v>
      </c>
      <c r="F37" s="17"/>
      <c r="G37" s="33">
        <f t="shared" si="2"/>
        <v>0</v>
      </c>
      <c r="H37" s="17"/>
      <c r="I37" s="17"/>
    </row>
    <row r="38" spans="1:9" x14ac:dyDescent="0.25">
      <c r="A38" s="12" t="s">
        <v>125</v>
      </c>
      <c r="B38" s="36" t="s">
        <v>142</v>
      </c>
      <c r="C38" s="14" t="s">
        <v>21</v>
      </c>
      <c r="D38" s="15">
        <v>1</v>
      </c>
      <c r="E38" s="26" t="s">
        <v>86</v>
      </c>
      <c r="F38" s="17"/>
      <c r="G38" s="33">
        <f t="shared" si="2"/>
        <v>0</v>
      </c>
      <c r="H38" s="17"/>
      <c r="I38" s="17"/>
    </row>
    <row r="39" spans="1:9" x14ac:dyDescent="0.25">
      <c r="A39" s="12" t="s">
        <v>126</v>
      </c>
      <c r="B39" s="36" t="s">
        <v>143</v>
      </c>
      <c r="C39" s="14" t="s">
        <v>22</v>
      </c>
      <c r="D39" s="15">
        <v>1</v>
      </c>
      <c r="E39" s="26" t="s">
        <v>86</v>
      </c>
      <c r="F39" s="17"/>
      <c r="G39" s="33">
        <f t="shared" si="2"/>
        <v>0</v>
      </c>
      <c r="H39" s="17"/>
      <c r="I39" s="17"/>
    </row>
    <row r="40" spans="1:9" x14ac:dyDescent="0.25">
      <c r="A40" s="12" t="s">
        <v>126</v>
      </c>
      <c r="B40" s="36" t="s">
        <v>144</v>
      </c>
      <c r="C40" s="14" t="s">
        <v>23</v>
      </c>
      <c r="D40" s="15">
        <v>1</v>
      </c>
      <c r="E40" s="26" t="s">
        <v>86</v>
      </c>
      <c r="F40" s="17"/>
      <c r="G40" s="33">
        <f t="shared" si="2"/>
        <v>0</v>
      </c>
      <c r="H40" s="17"/>
      <c r="I40" s="17"/>
    </row>
    <row r="41" spans="1:9" x14ac:dyDescent="0.25">
      <c r="A41" s="12" t="s">
        <v>126</v>
      </c>
      <c r="B41" s="36" t="s">
        <v>145</v>
      </c>
      <c r="C41" s="14" t="s">
        <v>24</v>
      </c>
      <c r="D41" s="15">
        <v>1</v>
      </c>
      <c r="E41" s="26" t="s">
        <v>86</v>
      </c>
      <c r="F41" s="17"/>
      <c r="G41" s="33">
        <f t="shared" si="2"/>
        <v>0</v>
      </c>
      <c r="H41" s="17"/>
      <c r="I41" s="17"/>
    </row>
    <row r="42" spans="1:9" x14ac:dyDescent="0.25">
      <c r="A42" s="12" t="s">
        <v>126</v>
      </c>
      <c r="B42" s="36" t="s">
        <v>146</v>
      </c>
      <c r="C42" s="14" t="s">
        <v>25</v>
      </c>
      <c r="D42" s="15">
        <v>1</v>
      </c>
      <c r="E42" s="26" t="s">
        <v>86</v>
      </c>
      <c r="F42" s="17"/>
      <c r="G42" s="33">
        <f t="shared" si="2"/>
        <v>0</v>
      </c>
      <c r="H42" s="17"/>
      <c r="I42" s="17"/>
    </row>
    <row r="43" spans="1:9" x14ac:dyDescent="0.25">
      <c r="A43" s="12" t="s">
        <v>126</v>
      </c>
      <c r="B43" s="36" t="s">
        <v>147</v>
      </c>
      <c r="C43" s="14" t="s">
        <v>26</v>
      </c>
      <c r="D43" s="15">
        <v>1</v>
      </c>
      <c r="E43" s="26" t="s">
        <v>86</v>
      </c>
      <c r="F43" s="17"/>
      <c r="G43" s="33">
        <f t="shared" si="2"/>
        <v>0</v>
      </c>
      <c r="H43" s="17"/>
      <c r="I43" s="17"/>
    </row>
    <row r="44" spans="1:9" x14ac:dyDescent="0.25">
      <c r="A44" s="12" t="s">
        <v>126</v>
      </c>
      <c r="B44" s="36" t="s">
        <v>148</v>
      </c>
      <c r="C44" s="14" t="s">
        <v>27</v>
      </c>
      <c r="D44" s="15">
        <v>1</v>
      </c>
      <c r="E44" s="26" t="s">
        <v>86</v>
      </c>
      <c r="F44" s="19"/>
      <c r="G44" s="33">
        <f t="shared" si="2"/>
        <v>0</v>
      </c>
      <c r="H44" s="19"/>
      <c r="I44" s="19"/>
    </row>
    <row r="45" spans="1:9" x14ac:dyDescent="0.25">
      <c r="A45" s="20" t="s">
        <v>127</v>
      </c>
      <c r="B45" s="13" t="s">
        <v>28</v>
      </c>
      <c r="C45" s="21" t="s">
        <v>29</v>
      </c>
      <c r="D45" s="15">
        <v>1</v>
      </c>
      <c r="E45" s="26" t="s">
        <v>86</v>
      </c>
      <c r="F45" s="19"/>
      <c r="G45" s="33">
        <f t="shared" si="2"/>
        <v>0</v>
      </c>
      <c r="H45" s="19"/>
      <c r="I45" s="19"/>
    </row>
    <row r="46" spans="1:9" x14ac:dyDescent="0.25">
      <c r="A46" s="20" t="s">
        <v>127</v>
      </c>
      <c r="B46" s="13" t="s">
        <v>28</v>
      </c>
      <c r="C46" s="21" t="s">
        <v>30</v>
      </c>
      <c r="D46" s="16">
        <v>1</v>
      </c>
      <c r="E46" s="26" t="s">
        <v>86</v>
      </c>
      <c r="F46" s="17"/>
      <c r="G46" s="33">
        <f t="shared" si="2"/>
        <v>0</v>
      </c>
      <c r="H46" s="17"/>
      <c r="I46" s="17"/>
    </row>
    <row r="47" spans="1:9" x14ac:dyDescent="0.25">
      <c r="A47" s="20" t="s">
        <v>127</v>
      </c>
      <c r="B47" s="13" t="s">
        <v>31</v>
      </c>
      <c r="C47" s="21" t="s">
        <v>32</v>
      </c>
      <c r="D47" s="16">
        <v>1</v>
      </c>
      <c r="E47" s="26" t="s">
        <v>86</v>
      </c>
      <c r="F47" s="17"/>
      <c r="G47" s="33">
        <f t="shared" si="2"/>
        <v>0</v>
      </c>
      <c r="H47" s="17"/>
      <c r="I47" s="17"/>
    </row>
    <row r="48" spans="1:9" x14ac:dyDescent="0.25">
      <c r="A48" s="11" t="s">
        <v>113</v>
      </c>
      <c r="B48" s="11"/>
      <c r="C48" s="11"/>
      <c r="D48" s="11"/>
      <c r="E48" s="11"/>
      <c r="F48" s="11"/>
      <c r="G48" s="11"/>
      <c r="H48" s="11"/>
      <c r="I48" s="11"/>
    </row>
    <row r="49" spans="1:9" x14ac:dyDescent="0.25">
      <c r="A49" s="12" t="s">
        <v>118</v>
      </c>
      <c r="B49" s="36" t="s">
        <v>149</v>
      </c>
      <c r="C49" s="14" t="s">
        <v>33</v>
      </c>
      <c r="D49" s="16">
        <v>1</v>
      </c>
      <c r="E49" s="26" t="s">
        <v>86</v>
      </c>
      <c r="F49" s="17"/>
      <c r="G49" s="33">
        <f t="shared" ref="G49:G50" si="3">F49*D49</f>
        <v>0</v>
      </c>
      <c r="H49" s="17"/>
      <c r="I49" s="17"/>
    </row>
    <row r="50" spans="1:9" x14ac:dyDescent="0.25">
      <c r="A50" s="12" t="s">
        <v>118</v>
      </c>
      <c r="B50" s="36" t="s">
        <v>150</v>
      </c>
      <c r="C50" s="14" t="s">
        <v>34</v>
      </c>
      <c r="D50" s="16">
        <v>1</v>
      </c>
      <c r="E50" s="26" t="s">
        <v>86</v>
      </c>
      <c r="F50" s="17"/>
      <c r="G50" s="33">
        <f t="shared" si="3"/>
        <v>0</v>
      </c>
      <c r="H50" s="17"/>
      <c r="I50" s="17"/>
    </row>
    <row r="51" spans="1:9" x14ac:dyDescent="0.25">
      <c r="A51" s="12" t="s">
        <v>118</v>
      </c>
      <c r="B51" s="36" t="s">
        <v>151</v>
      </c>
      <c r="C51" s="14" t="s">
        <v>35</v>
      </c>
      <c r="D51" s="16">
        <v>1</v>
      </c>
      <c r="E51" s="26" t="s">
        <v>86</v>
      </c>
      <c r="F51" s="17"/>
      <c r="G51" s="33"/>
      <c r="H51" s="17"/>
      <c r="I51" s="17"/>
    </row>
    <row r="52" spans="1:9" x14ac:dyDescent="0.25">
      <c r="A52" s="11" t="s">
        <v>112</v>
      </c>
      <c r="B52" s="11"/>
      <c r="C52" s="11"/>
      <c r="D52" s="11"/>
      <c r="E52" s="11"/>
      <c r="F52" s="11"/>
      <c r="G52" s="11"/>
      <c r="H52" s="11"/>
      <c r="I52" s="11"/>
    </row>
    <row r="53" spans="1:9" x14ac:dyDescent="0.25">
      <c r="A53" s="12" t="s">
        <v>119</v>
      </c>
      <c r="B53" s="36" t="s">
        <v>152</v>
      </c>
      <c r="C53" s="14" t="s">
        <v>36</v>
      </c>
      <c r="D53" s="16">
        <v>1</v>
      </c>
      <c r="E53" s="26" t="s">
        <v>86</v>
      </c>
      <c r="F53" s="17"/>
      <c r="G53" s="33">
        <f t="shared" ref="G53:G54" si="4">F53*D53</f>
        <v>0</v>
      </c>
      <c r="H53" s="17"/>
      <c r="I53" s="17"/>
    </row>
    <row r="54" spans="1:9" x14ac:dyDescent="0.25">
      <c r="A54" s="12" t="s">
        <v>119</v>
      </c>
      <c r="B54" s="49" t="s">
        <v>105</v>
      </c>
      <c r="C54" s="14" t="s">
        <v>37</v>
      </c>
      <c r="D54" s="16">
        <v>1</v>
      </c>
      <c r="E54" s="26" t="s">
        <v>86</v>
      </c>
      <c r="F54" s="17"/>
      <c r="G54" s="33">
        <f t="shared" si="4"/>
        <v>0</v>
      </c>
      <c r="H54" s="17"/>
      <c r="I54" s="17"/>
    </row>
    <row r="55" spans="1:9" x14ac:dyDescent="0.25">
      <c r="A55" s="2" t="s">
        <v>106</v>
      </c>
      <c r="B55" s="3"/>
      <c r="C55" s="4"/>
      <c r="D55" s="5"/>
      <c r="E55" s="32"/>
      <c r="F55" s="6"/>
      <c r="G55" s="34">
        <f>SUM(G26:G54)</f>
        <v>0</v>
      </c>
      <c r="H55" s="6"/>
      <c r="I55" s="6"/>
    </row>
    <row r="57" spans="1:9" x14ac:dyDescent="0.25">
      <c r="A57" s="1" t="s">
        <v>111</v>
      </c>
    </row>
    <row r="58" spans="1:9" ht="30" x14ac:dyDescent="0.25">
      <c r="A58" s="22" t="s">
        <v>110</v>
      </c>
      <c r="B58" s="11" t="s">
        <v>83</v>
      </c>
      <c r="C58" s="11" t="s">
        <v>128</v>
      </c>
      <c r="D58" s="11" t="s">
        <v>84</v>
      </c>
      <c r="E58" s="11" t="s">
        <v>129</v>
      </c>
      <c r="F58" s="11" t="s">
        <v>90</v>
      </c>
      <c r="G58" s="11" t="s">
        <v>85</v>
      </c>
      <c r="H58" s="11" t="s">
        <v>103</v>
      </c>
      <c r="I58" s="11" t="s">
        <v>104</v>
      </c>
    </row>
    <row r="59" spans="1:9" x14ac:dyDescent="0.25">
      <c r="A59" s="12" t="s">
        <v>120</v>
      </c>
      <c r="B59" s="36" t="s">
        <v>153</v>
      </c>
      <c r="C59" s="23" t="s">
        <v>38</v>
      </c>
      <c r="D59" s="16">
        <v>1</v>
      </c>
      <c r="E59" s="26" t="s">
        <v>86</v>
      </c>
      <c r="F59" s="17"/>
      <c r="G59" s="33">
        <f>F59*D59</f>
        <v>0</v>
      </c>
      <c r="H59" s="17"/>
      <c r="I59" s="17"/>
    </row>
    <row r="60" spans="1:9" x14ac:dyDescent="0.25">
      <c r="A60" s="20" t="s">
        <v>121</v>
      </c>
      <c r="B60" s="36" t="s">
        <v>154</v>
      </c>
      <c r="C60" s="24" t="s">
        <v>39</v>
      </c>
      <c r="D60" s="16">
        <v>1</v>
      </c>
      <c r="E60" s="26" t="s">
        <v>86</v>
      </c>
      <c r="F60" s="17"/>
      <c r="G60" s="33">
        <f>F60*D60</f>
        <v>0</v>
      </c>
      <c r="H60" s="17"/>
      <c r="I60" s="17"/>
    </row>
    <row r="61" spans="1:9" x14ac:dyDescent="0.25">
      <c r="A61" s="20" t="s">
        <v>120</v>
      </c>
      <c r="B61" s="36" t="s">
        <v>155</v>
      </c>
      <c r="C61" s="24" t="s">
        <v>40</v>
      </c>
      <c r="D61" s="16">
        <v>1</v>
      </c>
      <c r="E61" s="26" t="s">
        <v>86</v>
      </c>
      <c r="F61" s="17"/>
      <c r="G61" s="33">
        <f>F61*D61</f>
        <v>0</v>
      </c>
      <c r="H61" s="17"/>
      <c r="I61" s="17"/>
    </row>
    <row r="62" spans="1:9" x14ac:dyDescent="0.25">
      <c r="A62" s="20" t="s">
        <v>121</v>
      </c>
      <c r="B62" s="36" t="s">
        <v>156</v>
      </c>
      <c r="C62" s="24" t="s">
        <v>41</v>
      </c>
      <c r="D62" s="16">
        <v>1</v>
      </c>
      <c r="E62" s="26" t="s">
        <v>86</v>
      </c>
      <c r="F62" s="17"/>
      <c r="G62" s="33">
        <f t="shared" ref="G62:G87" si="5">F62*D62</f>
        <v>0</v>
      </c>
      <c r="H62" s="17"/>
      <c r="I62" s="17"/>
    </row>
    <row r="63" spans="1:9" x14ac:dyDescent="0.25">
      <c r="A63" s="20" t="s">
        <v>121</v>
      </c>
      <c r="B63" s="36" t="s">
        <v>157</v>
      </c>
      <c r="C63" s="24" t="s">
        <v>42</v>
      </c>
      <c r="D63" s="16">
        <v>1</v>
      </c>
      <c r="E63" s="26" t="s">
        <v>86</v>
      </c>
      <c r="F63" s="17"/>
      <c r="G63" s="33">
        <f t="shared" si="5"/>
        <v>0</v>
      </c>
      <c r="H63" s="17"/>
      <c r="I63" s="17"/>
    </row>
    <row r="64" spans="1:9" x14ac:dyDescent="0.25">
      <c r="A64" s="20" t="s">
        <v>120</v>
      </c>
      <c r="B64" s="36" t="s">
        <v>158</v>
      </c>
      <c r="C64" s="24" t="s">
        <v>43</v>
      </c>
      <c r="D64" s="16">
        <v>1</v>
      </c>
      <c r="E64" s="26" t="s">
        <v>86</v>
      </c>
      <c r="F64" s="17"/>
      <c r="G64" s="33">
        <f t="shared" si="5"/>
        <v>0</v>
      </c>
      <c r="H64" s="17"/>
      <c r="I64" s="17"/>
    </row>
    <row r="65" spans="1:9" x14ac:dyDescent="0.25">
      <c r="A65" s="20" t="s">
        <v>121</v>
      </c>
      <c r="B65" s="36" t="s">
        <v>159</v>
      </c>
      <c r="C65" s="24" t="s">
        <v>44</v>
      </c>
      <c r="D65" s="16">
        <v>1</v>
      </c>
      <c r="E65" s="26" t="s">
        <v>86</v>
      </c>
      <c r="F65" s="17"/>
      <c r="G65" s="33">
        <f t="shared" si="5"/>
        <v>0</v>
      </c>
      <c r="H65" s="17"/>
      <c r="I65" s="17"/>
    </row>
    <row r="66" spans="1:9" x14ac:dyDescent="0.25">
      <c r="A66" s="20" t="s">
        <v>120</v>
      </c>
      <c r="B66" s="36" t="s">
        <v>160</v>
      </c>
      <c r="C66" s="24" t="s">
        <v>45</v>
      </c>
      <c r="D66" s="16">
        <v>1</v>
      </c>
      <c r="E66" s="26" t="s">
        <v>86</v>
      </c>
      <c r="F66" s="17"/>
      <c r="G66" s="33">
        <f t="shared" si="5"/>
        <v>0</v>
      </c>
      <c r="H66" s="17"/>
      <c r="I66" s="17"/>
    </row>
    <row r="67" spans="1:9" x14ac:dyDescent="0.25">
      <c r="A67" s="20" t="s">
        <v>120</v>
      </c>
      <c r="B67" s="36" t="s">
        <v>161</v>
      </c>
      <c r="C67" s="24" t="s">
        <v>46</v>
      </c>
      <c r="D67" s="16">
        <v>1</v>
      </c>
      <c r="E67" s="26" t="s">
        <v>86</v>
      </c>
      <c r="F67" s="17"/>
      <c r="G67" s="33">
        <f t="shared" si="5"/>
        <v>0</v>
      </c>
      <c r="H67" s="17"/>
      <c r="I67" s="17"/>
    </row>
    <row r="68" spans="1:9" x14ac:dyDescent="0.25">
      <c r="A68" s="20" t="s">
        <v>120</v>
      </c>
      <c r="B68" s="36" t="s">
        <v>162</v>
      </c>
      <c r="C68" s="24" t="s">
        <v>47</v>
      </c>
      <c r="D68" s="16">
        <v>1</v>
      </c>
      <c r="E68" s="26" t="s">
        <v>86</v>
      </c>
      <c r="F68" s="17"/>
      <c r="G68" s="33">
        <f t="shared" si="5"/>
        <v>0</v>
      </c>
      <c r="H68" s="17"/>
      <c r="I68" s="17"/>
    </row>
    <row r="69" spans="1:9" x14ac:dyDescent="0.25">
      <c r="A69" s="20" t="s">
        <v>120</v>
      </c>
      <c r="B69" s="36" t="s">
        <v>163</v>
      </c>
      <c r="C69" s="24" t="s">
        <v>48</v>
      </c>
      <c r="D69" s="16">
        <v>1</v>
      </c>
      <c r="E69" s="26" t="s">
        <v>86</v>
      </c>
      <c r="F69" s="17"/>
      <c r="G69" s="33">
        <f t="shared" si="5"/>
        <v>0</v>
      </c>
      <c r="H69" s="17"/>
      <c r="I69" s="17"/>
    </row>
    <row r="70" spans="1:9" x14ac:dyDescent="0.25">
      <c r="A70" s="20" t="s">
        <v>120</v>
      </c>
      <c r="B70" s="36" t="s">
        <v>164</v>
      </c>
      <c r="C70" s="24" t="s">
        <v>49</v>
      </c>
      <c r="D70" s="16">
        <v>1</v>
      </c>
      <c r="E70" s="26" t="s">
        <v>86</v>
      </c>
      <c r="F70" s="17"/>
      <c r="G70" s="33">
        <f t="shared" si="5"/>
        <v>0</v>
      </c>
      <c r="H70" s="17"/>
      <c r="I70" s="17"/>
    </row>
    <row r="71" spans="1:9" x14ac:dyDescent="0.25">
      <c r="A71" s="20" t="s">
        <v>120</v>
      </c>
      <c r="B71" s="36" t="s">
        <v>165</v>
      </c>
      <c r="C71" s="24" t="s">
        <v>50</v>
      </c>
      <c r="D71" s="16">
        <v>1</v>
      </c>
      <c r="E71" s="26" t="s">
        <v>86</v>
      </c>
      <c r="F71" s="17"/>
      <c r="G71" s="33">
        <f t="shared" si="5"/>
        <v>0</v>
      </c>
      <c r="H71" s="17"/>
      <c r="I71" s="17"/>
    </row>
    <row r="72" spans="1:9" x14ac:dyDescent="0.25">
      <c r="A72" s="20" t="s">
        <v>120</v>
      </c>
      <c r="B72" s="36" t="s">
        <v>166</v>
      </c>
      <c r="C72" s="24" t="s">
        <v>51</v>
      </c>
      <c r="D72" s="16">
        <v>1</v>
      </c>
      <c r="E72" s="26" t="s">
        <v>86</v>
      </c>
      <c r="F72" s="17"/>
      <c r="G72" s="33">
        <f t="shared" si="5"/>
        <v>0</v>
      </c>
      <c r="H72" s="17"/>
      <c r="I72" s="17"/>
    </row>
    <row r="73" spans="1:9" x14ac:dyDescent="0.25">
      <c r="A73" s="20" t="s">
        <v>121</v>
      </c>
      <c r="B73" s="36" t="s">
        <v>167</v>
      </c>
      <c r="C73" s="24" t="s">
        <v>52</v>
      </c>
      <c r="D73" s="16">
        <v>1</v>
      </c>
      <c r="E73" s="26" t="s">
        <v>86</v>
      </c>
      <c r="F73" s="17"/>
      <c r="G73" s="33">
        <f t="shared" si="5"/>
        <v>0</v>
      </c>
      <c r="H73" s="17"/>
      <c r="I73" s="17"/>
    </row>
    <row r="74" spans="1:9" x14ac:dyDescent="0.25">
      <c r="A74" s="20" t="s">
        <v>121</v>
      </c>
      <c r="B74" s="36" t="s">
        <v>168</v>
      </c>
      <c r="C74" s="24" t="s">
        <v>53</v>
      </c>
      <c r="D74" s="16">
        <v>1</v>
      </c>
      <c r="E74" s="26" t="s">
        <v>86</v>
      </c>
      <c r="F74" s="17"/>
      <c r="G74" s="33">
        <f t="shared" si="5"/>
        <v>0</v>
      </c>
      <c r="H74" s="17"/>
      <c r="I74" s="17"/>
    </row>
    <row r="75" spans="1:9" x14ac:dyDescent="0.25">
      <c r="A75" s="20" t="s">
        <v>122</v>
      </c>
      <c r="B75" s="36" t="s">
        <v>169</v>
      </c>
      <c r="C75" s="24" t="s">
        <v>54</v>
      </c>
      <c r="D75" s="16">
        <v>1</v>
      </c>
      <c r="E75" s="26" t="s">
        <v>86</v>
      </c>
      <c r="F75" s="17"/>
      <c r="G75" s="33">
        <f t="shared" si="5"/>
        <v>0</v>
      </c>
      <c r="H75" s="17"/>
      <c r="I75" s="17"/>
    </row>
    <row r="76" spans="1:9" x14ac:dyDescent="0.25">
      <c r="A76" s="20" t="s">
        <v>122</v>
      </c>
      <c r="B76" s="36" t="s">
        <v>170</v>
      </c>
      <c r="C76" s="24" t="s">
        <v>55</v>
      </c>
      <c r="D76" s="16">
        <v>1</v>
      </c>
      <c r="E76" s="26" t="s">
        <v>86</v>
      </c>
      <c r="F76" s="17"/>
      <c r="G76" s="33">
        <f t="shared" si="5"/>
        <v>0</v>
      </c>
      <c r="H76" s="17"/>
      <c r="I76" s="17"/>
    </row>
    <row r="77" spans="1:9" x14ac:dyDescent="0.25">
      <c r="A77" s="20" t="s">
        <v>122</v>
      </c>
      <c r="B77" s="36" t="s">
        <v>171</v>
      </c>
      <c r="C77" s="24" t="s">
        <v>56</v>
      </c>
      <c r="D77" s="16">
        <v>1</v>
      </c>
      <c r="E77" s="26" t="s">
        <v>86</v>
      </c>
      <c r="F77" s="17"/>
      <c r="G77" s="33">
        <f t="shared" si="5"/>
        <v>0</v>
      </c>
      <c r="H77" s="17"/>
      <c r="I77" s="17"/>
    </row>
    <row r="78" spans="1:9" x14ac:dyDescent="0.25">
      <c r="A78" s="20" t="s">
        <v>123</v>
      </c>
      <c r="B78" s="36" t="s">
        <v>172</v>
      </c>
      <c r="C78" s="24" t="s">
        <v>57</v>
      </c>
      <c r="D78" s="16">
        <v>1</v>
      </c>
      <c r="E78" s="26" t="s">
        <v>86</v>
      </c>
      <c r="F78" s="17"/>
      <c r="G78" s="33">
        <f t="shared" si="5"/>
        <v>0</v>
      </c>
      <c r="H78" s="17"/>
      <c r="I78" s="17"/>
    </row>
    <row r="79" spans="1:9" x14ac:dyDescent="0.25">
      <c r="A79" s="20" t="s">
        <v>121</v>
      </c>
      <c r="B79" s="36" t="s">
        <v>173</v>
      </c>
      <c r="C79" s="24" t="s">
        <v>58</v>
      </c>
      <c r="D79" s="16">
        <v>1</v>
      </c>
      <c r="E79" s="26" t="s">
        <v>86</v>
      </c>
      <c r="F79" s="17"/>
      <c r="G79" s="33">
        <f t="shared" si="5"/>
        <v>0</v>
      </c>
      <c r="H79" s="17"/>
      <c r="I79" s="17"/>
    </row>
    <row r="80" spans="1:9" x14ac:dyDescent="0.25">
      <c r="A80" s="12" t="s">
        <v>121</v>
      </c>
      <c r="B80" s="36" t="s">
        <v>174</v>
      </c>
      <c r="C80" s="23" t="s">
        <v>59</v>
      </c>
      <c r="D80" s="16">
        <v>1</v>
      </c>
      <c r="E80" s="26" t="s">
        <v>86</v>
      </c>
      <c r="F80" s="17"/>
      <c r="G80" s="33">
        <f t="shared" si="5"/>
        <v>0</v>
      </c>
      <c r="H80" s="17"/>
      <c r="I80" s="17"/>
    </row>
    <row r="81" spans="1:9" x14ac:dyDescent="0.25">
      <c r="A81" s="12" t="s">
        <v>121</v>
      </c>
      <c r="B81" s="36" t="s">
        <v>175</v>
      </c>
      <c r="C81" s="23" t="s">
        <v>60</v>
      </c>
      <c r="D81" s="16">
        <v>1</v>
      </c>
      <c r="E81" s="26" t="s">
        <v>86</v>
      </c>
      <c r="F81" s="17"/>
      <c r="G81" s="33">
        <f t="shared" si="5"/>
        <v>0</v>
      </c>
      <c r="H81" s="17"/>
      <c r="I81" s="17"/>
    </row>
    <row r="82" spans="1:9" x14ac:dyDescent="0.25">
      <c r="A82" s="12" t="s">
        <v>121</v>
      </c>
      <c r="B82" s="36" t="s">
        <v>176</v>
      </c>
      <c r="C82" s="23" t="s">
        <v>61</v>
      </c>
      <c r="D82" s="16">
        <v>1</v>
      </c>
      <c r="E82" s="26" t="s">
        <v>86</v>
      </c>
      <c r="F82" s="17"/>
      <c r="G82" s="33">
        <f t="shared" si="5"/>
        <v>0</v>
      </c>
      <c r="H82" s="17"/>
      <c r="I82" s="17"/>
    </row>
    <row r="83" spans="1:9" x14ac:dyDescent="0.25">
      <c r="A83" s="12" t="s">
        <v>121</v>
      </c>
      <c r="B83" s="36" t="s">
        <v>177</v>
      </c>
      <c r="C83" s="23" t="s">
        <v>62</v>
      </c>
      <c r="D83" s="16">
        <v>1</v>
      </c>
      <c r="E83" s="26" t="s">
        <v>86</v>
      </c>
      <c r="F83" s="17"/>
      <c r="G83" s="33">
        <f t="shared" si="5"/>
        <v>0</v>
      </c>
      <c r="H83" s="17"/>
      <c r="I83" s="17"/>
    </row>
    <row r="84" spans="1:9" x14ac:dyDescent="0.25">
      <c r="A84" s="12" t="s">
        <v>121</v>
      </c>
      <c r="B84" s="36" t="s">
        <v>178</v>
      </c>
      <c r="C84" s="23" t="s">
        <v>63</v>
      </c>
      <c r="D84" s="16">
        <v>1</v>
      </c>
      <c r="E84" s="26" t="s">
        <v>86</v>
      </c>
      <c r="F84" s="17"/>
      <c r="G84" s="33">
        <f t="shared" si="5"/>
        <v>0</v>
      </c>
      <c r="H84" s="17"/>
      <c r="I84" s="17"/>
    </row>
    <row r="85" spans="1:9" x14ac:dyDescent="0.25">
      <c r="A85" s="12" t="s">
        <v>121</v>
      </c>
      <c r="B85" s="36" t="s">
        <v>179</v>
      </c>
      <c r="C85" s="23" t="s">
        <v>64</v>
      </c>
      <c r="D85" s="16">
        <v>1</v>
      </c>
      <c r="E85" s="26" t="s">
        <v>86</v>
      </c>
      <c r="F85" s="17"/>
      <c r="G85" s="33">
        <f t="shared" si="5"/>
        <v>0</v>
      </c>
      <c r="H85" s="17"/>
      <c r="I85" s="17"/>
    </row>
    <row r="86" spans="1:9" x14ac:dyDescent="0.25">
      <c r="A86" s="12" t="s">
        <v>121</v>
      </c>
      <c r="B86" s="36" t="s">
        <v>180</v>
      </c>
      <c r="C86" s="23" t="s">
        <v>65</v>
      </c>
      <c r="D86" s="16">
        <v>1</v>
      </c>
      <c r="E86" s="26" t="s">
        <v>86</v>
      </c>
      <c r="F86" s="17"/>
      <c r="G86" s="33">
        <f t="shared" si="5"/>
        <v>0</v>
      </c>
      <c r="H86" s="17"/>
      <c r="I86" s="17"/>
    </row>
    <row r="87" spans="1:9" x14ac:dyDescent="0.25">
      <c r="A87" s="12" t="s">
        <v>120</v>
      </c>
      <c r="B87" s="36" t="s">
        <v>181</v>
      </c>
      <c r="C87" s="23" t="s">
        <v>66</v>
      </c>
      <c r="D87" s="16">
        <v>1</v>
      </c>
      <c r="E87" s="26" t="s">
        <v>86</v>
      </c>
      <c r="F87" s="17"/>
      <c r="G87" s="33">
        <f t="shared" si="5"/>
        <v>0</v>
      </c>
      <c r="H87" s="17"/>
      <c r="I87" s="17"/>
    </row>
    <row r="88" spans="1:9" x14ac:dyDescent="0.25">
      <c r="A88" s="25" t="s">
        <v>108</v>
      </c>
      <c r="B88" s="17"/>
      <c r="C88" s="17"/>
      <c r="D88" s="16"/>
      <c r="E88" s="26"/>
      <c r="F88" s="17"/>
      <c r="G88" s="33"/>
      <c r="H88" s="17"/>
      <c r="I88" s="17"/>
    </row>
    <row r="89" spans="1:9" x14ac:dyDescent="0.25">
      <c r="A89" s="12" t="s">
        <v>121</v>
      </c>
      <c r="B89" s="36" t="s">
        <v>182</v>
      </c>
      <c r="C89" s="14" t="s">
        <v>38</v>
      </c>
      <c r="D89" s="16">
        <v>1</v>
      </c>
      <c r="E89" s="26" t="s">
        <v>86</v>
      </c>
      <c r="F89" s="17"/>
      <c r="G89" s="33">
        <f>F89*D89</f>
        <v>0</v>
      </c>
      <c r="H89" s="17"/>
      <c r="I89" s="17"/>
    </row>
    <row r="90" spans="1:9" x14ac:dyDescent="0.25">
      <c r="A90" s="12" t="s">
        <v>121</v>
      </c>
      <c r="B90" s="36" t="s">
        <v>183</v>
      </c>
      <c r="C90" s="14" t="s">
        <v>39</v>
      </c>
      <c r="D90" s="16">
        <v>1</v>
      </c>
      <c r="E90" s="26" t="s">
        <v>86</v>
      </c>
      <c r="F90" s="17"/>
      <c r="G90" s="33">
        <f>F90*D90</f>
        <v>0</v>
      </c>
      <c r="H90" s="17"/>
      <c r="I90" s="17"/>
    </row>
    <row r="91" spans="1:9" x14ac:dyDescent="0.25">
      <c r="A91" s="12" t="s">
        <v>121</v>
      </c>
      <c r="B91" s="36" t="s">
        <v>184</v>
      </c>
      <c r="C91" s="14" t="s">
        <v>40</v>
      </c>
      <c r="D91" s="16">
        <v>1</v>
      </c>
      <c r="E91" s="26" t="s">
        <v>86</v>
      </c>
      <c r="F91" s="17"/>
      <c r="G91" s="33">
        <f>F91*D91</f>
        <v>0</v>
      </c>
      <c r="H91" s="17"/>
      <c r="I91" s="17"/>
    </row>
    <row r="92" spans="1:9" x14ac:dyDescent="0.25">
      <c r="A92" s="12" t="s">
        <v>124</v>
      </c>
      <c r="B92" s="36" t="s">
        <v>185</v>
      </c>
      <c r="C92" s="14" t="s">
        <v>67</v>
      </c>
      <c r="D92" s="16">
        <v>1</v>
      </c>
      <c r="E92" s="26" t="s">
        <v>86</v>
      </c>
      <c r="F92" s="17"/>
      <c r="G92" s="33">
        <f t="shared" ref="G92:G94" si="6">F92*D92</f>
        <v>0</v>
      </c>
      <c r="H92" s="17"/>
      <c r="I92" s="17"/>
    </row>
    <row r="93" spans="1:9" x14ac:dyDescent="0.25">
      <c r="A93" s="12" t="s">
        <v>124</v>
      </c>
      <c r="B93" s="36" t="s">
        <v>186</v>
      </c>
      <c r="C93" s="14" t="s">
        <v>43</v>
      </c>
      <c r="D93" s="16">
        <v>1</v>
      </c>
      <c r="E93" s="26" t="s">
        <v>86</v>
      </c>
      <c r="F93" s="17"/>
      <c r="G93" s="33">
        <f t="shared" si="6"/>
        <v>0</v>
      </c>
      <c r="H93" s="17"/>
      <c r="I93" s="17"/>
    </row>
    <row r="94" spans="1:9" x14ac:dyDescent="0.25">
      <c r="A94" s="12" t="s">
        <v>124</v>
      </c>
      <c r="B94" s="36" t="s">
        <v>187</v>
      </c>
      <c r="C94" s="14" t="s">
        <v>44</v>
      </c>
      <c r="D94" s="16">
        <v>1</v>
      </c>
      <c r="E94" s="26" t="s">
        <v>86</v>
      </c>
      <c r="F94" s="17"/>
      <c r="G94" s="33">
        <f t="shared" si="6"/>
        <v>0</v>
      </c>
      <c r="H94" s="17"/>
      <c r="I94" s="17"/>
    </row>
    <row r="95" spans="1:9" x14ac:dyDescent="0.25">
      <c r="A95" s="25" t="s">
        <v>109</v>
      </c>
      <c r="B95" s="17"/>
      <c r="C95" s="17"/>
      <c r="D95" s="16"/>
      <c r="E95" s="26"/>
      <c r="F95" s="17"/>
      <c r="G95" s="33"/>
      <c r="H95" s="17"/>
      <c r="I95" s="17"/>
    </row>
    <row r="96" spans="1:9" x14ac:dyDescent="0.25">
      <c r="A96" s="12" t="s">
        <v>121</v>
      </c>
      <c r="B96" s="36" t="s">
        <v>188</v>
      </c>
      <c r="C96" s="23" t="s">
        <v>38</v>
      </c>
      <c r="D96" s="16">
        <v>1</v>
      </c>
      <c r="E96" s="26" t="s">
        <v>86</v>
      </c>
      <c r="F96" s="17"/>
      <c r="G96" s="33">
        <f>F96*D96</f>
        <v>0</v>
      </c>
      <c r="H96" s="17"/>
      <c r="I96" s="17"/>
    </row>
    <row r="97" spans="1:9" x14ac:dyDescent="0.25">
      <c r="A97" s="12" t="s">
        <v>121</v>
      </c>
      <c r="B97" s="36" t="s">
        <v>189</v>
      </c>
      <c r="C97" s="23" t="s">
        <v>39</v>
      </c>
      <c r="D97" s="16">
        <v>1</v>
      </c>
      <c r="E97" s="26" t="s">
        <v>86</v>
      </c>
      <c r="F97" s="17"/>
      <c r="G97" s="33">
        <f>F97*D97</f>
        <v>0</v>
      </c>
      <c r="H97" s="17"/>
      <c r="I97" s="17"/>
    </row>
    <row r="98" spans="1:9" x14ac:dyDescent="0.25">
      <c r="A98" s="12" t="s">
        <v>124</v>
      </c>
      <c r="B98" s="36" t="s">
        <v>190</v>
      </c>
      <c r="C98" s="23" t="s">
        <v>40</v>
      </c>
      <c r="D98" s="16">
        <v>1</v>
      </c>
      <c r="E98" s="26" t="s">
        <v>86</v>
      </c>
      <c r="F98" s="17"/>
      <c r="G98" s="33">
        <f>F98*D98</f>
        <v>0</v>
      </c>
      <c r="H98" s="17"/>
      <c r="I98" s="17"/>
    </row>
    <row r="99" spans="1:9" x14ac:dyDescent="0.25">
      <c r="A99" s="12" t="s">
        <v>124</v>
      </c>
      <c r="B99" s="36" t="s">
        <v>191</v>
      </c>
      <c r="C99" s="23" t="s">
        <v>67</v>
      </c>
      <c r="D99" s="16">
        <v>1</v>
      </c>
      <c r="E99" s="26" t="s">
        <v>86</v>
      </c>
      <c r="F99" s="17"/>
      <c r="G99" s="33">
        <f t="shared" ref="G99" si="7">F99*D99</f>
        <v>0</v>
      </c>
      <c r="H99" s="17"/>
      <c r="I99" s="17"/>
    </row>
    <row r="100" spans="1:9" x14ac:dyDescent="0.25">
      <c r="A100" s="37" t="s">
        <v>107</v>
      </c>
      <c r="B100" s="38"/>
      <c r="G100" s="31">
        <f>SUM(G59:G99)</f>
        <v>0</v>
      </c>
    </row>
    <row r="101" spans="1:9" x14ac:dyDescent="0.25">
      <c r="G101" s="9"/>
    </row>
    <row r="102" spans="1:9" x14ac:dyDescent="0.25">
      <c r="A102" s="53" t="s">
        <v>197</v>
      </c>
      <c r="B102" s="53"/>
      <c r="G102" s="9"/>
    </row>
    <row r="103" spans="1:9" x14ac:dyDescent="0.25">
      <c r="A103" s="7" t="s">
        <v>91</v>
      </c>
      <c r="B103" s="8" t="s">
        <v>195</v>
      </c>
      <c r="C103" s="35" t="s">
        <v>68</v>
      </c>
      <c r="D103" s="8">
        <v>2</v>
      </c>
      <c r="E103" s="8" t="s">
        <v>86</v>
      </c>
      <c r="F103" s="8"/>
      <c r="G103" s="8">
        <f>F103*D103</f>
        <v>0</v>
      </c>
      <c r="H103" s="8"/>
      <c r="I103" s="8"/>
    </row>
    <row r="104" spans="1:9" x14ac:dyDescent="0.25">
      <c r="A104" s="37" t="s">
        <v>193</v>
      </c>
      <c r="G104" s="31">
        <f>SUM(G103)</f>
        <v>0</v>
      </c>
    </row>
    <row r="105" spans="1:9" x14ac:dyDescent="0.25">
      <c r="G105" s="9"/>
    </row>
    <row r="106" spans="1:9" x14ac:dyDescent="0.25">
      <c r="G106" s="9"/>
    </row>
    <row r="107" spans="1:9" x14ac:dyDescent="0.25">
      <c r="G107" s="9"/>
    </row>
    <row r="108" spans="1:9" x14ac:dyDescent="0.25">
      <c r="G108" s="9"/>
    </row>
    <row r="109" spans="1:9" x14ac:dyDescent="0.25">
      <c r="G109" s="9"/>
    </row>
    <row r="110" spans="1:9" x14ac:dyDescent="0.25">
      <c r="G110" s="9"/>
    </row>
    <row r="111" spans="1:9" x14ac:dyDescent="0.25">
      <c r="G111" s="9"/>
    </row>
    <row r="112" spans="1:9" x14ac:dyDescent="0.25">
      <c r="G112" s="9"/>
    </row>
    <row r="113" spans="7:7" x14ac:dyDescent="0.25">
      <c r="G113" s="9"/>
    </row>
    <row r="114" spans="7:7" x14ac:dyDescent="0.25">
      <c r="G114" s="9"/>
    </row>
    <row r="115" spans="7:7" x14ac:dyDescent="0.25">
      <c r="G115" s="9"/>
    </row>
    <row r="116" spans="7:7" x14ac:dyDescent="0.25">
      <c r="G116" s="9"/>
    </row>
    <row r="117" spans="7:7" x14ac:dyDescent="0.25">
      <c r="G117" s="9"/>
    </row>
    <row r="118" spans="7:7" x14ac:dyDescent="0.25">
      <c r="G118" s="9"/>
    </row>
    <row r="119" spans="7:7" x14ac:dyDescent="0.25">
      <c r="G119" s="9"/>
    </row>
    <row r="120" spans="7:7" x14ac:dyDescent="0.25">
      <c r="G120" s="9"/>
    </row>
    <row r="121" spans="7:7" x14ac:dyDescent="0.25">
      <c r="G121" s="9"/>
    </row>
    <row r="122" spans="7:7" x14ac:dyDescent="0.25">
      <c r="G122" s="9"/>
    </row>
    <row r="123" spans="7:7" x14ac:dyDescent="0.25">
      <c r="G123" s="9"/>
    </row>
    <row r="124" spans="7:7" x14ac:dyDescent="0.25">
      <c r="G124" s="9"/>
    </row>
    <row r="125" spans="7:7" x14ac:dyDescent="0.25">
      <c r="G125" s="9"/>
    </row>
    <row r="126" spans="7:7" x14ac:dyDescent="0.25">
      <c r="G126" s="9"/>
    </row>
    <row r="127" spans="7:7" x14ac:dyDescent="0.25">
      <c r="G127" s="9"/>
    </row>
    <row r="128" spans="7:7" x14ac:dyDescent="0.25">
      <c r="G128" s="9"/>
    </row>
    <row r="129" spans="7:7" x14ac:dyDescent="0.25">
      <c r="G129" s="9"/>
    </row>
    <row r="130" spans="7:7" x14ac:dyDescent="0.25">
      <c r="G130" s="9"/>
    </row>
    <row r="131" spans="7:7" x14ac:dyDescent="0.25">
      <c r="G131" s="9"/>
    </row>
    <row r="132" spans="7:7" x14ac:dyDescent="0.25">
      <c r="G132" s="9"/>
    </row>
    <row r="133" spans="7:7" x14ac:dyDescent="0.25">
      <c r="G133" s="9"/>
    </row>
    <row r="134" spans="7:7" x14ac:dyDescent="0.25">
      <c r="G134" s="9"/>
    </row>
    <row r="135" spans="7:7" x14ac:dyDescent="0.25">
      <c r="G135" s="9"/>
    </row>
    <row r="136" spans="7:7" x14ac:dyDescent="0.25">
      <c r="G136" s="9"/>
    </row>
    <row r="137" spans="7:7" x14ac:dyDescent="0.25">
      <c r="G137" s="9"/>
    </row>
    <row r="138" spans="7:7" x14ac:dyDescent="0.25">
      <c r="G138" s="9"/>
    </row>
    <row r="139" spans="7:7" x14ac:dyDescent="0.25">
      <c r="G139" s="9"/>
    </row>
    <row r="140" spans="7:7" x14ac:dyDescent="0.25">
      <c r="G140" s="9"/>
    </row>
    <row r="141" spans="7:7" x14ac:dyDescent="0.25">
      <c r="G141" s="9"/>
    </row>
    <row r="142" spans="7:7" x14ac:dyDescent="0.25">
      <c r="G142" s="9"/>
    </row>
    <row r="143" spans="7:7" x14ac:dyDescent="0.25">
      <c r="G143" s="9"/>
    </row>
    <row r="144" spans="7:7" x14ac:dyDescent="0.25">
      <c r="G144" s="9"/>
    </row>
    <row r="145" spans="7:7" x14ac:dyDescent="0.25">
      <c r="G145" s="9"/>
    </row>
    <row r="146" spans="7:7" x14ac:dyDescent="0.25">
      <c r="G146" s="9"/>
    </row>
    <row r="147" spans="7:7" x14ac:dyDescent="0.25">
      <c r="G147" s="9"/>
    </row>
    <row r="148" spans="7:7" x14ac:dyDescent="0.25">
      <c r="G148" s="9"/>
    </row>
    <row r="149" spans="7:7" x14ac:dyDescent="0.25">
      <c r="G149" s="9"/>
    </row>
    <row r="150" spans="7:7" x14ac:dyDescent="0.25">
      <c r="G150" s="9"/>
    </row>
    <row r="151" spans="7:7" x14ac:dyDescent="0.25">
      <c r="G151" s="9"/>
    </row>
    <row r="152" spans="7:7" x14ac:dyDescent="0.25">
      <c r="G152" s="9"/>
    </row>
    <row r="153" spans="7:7" x14ac:dyDescent="0.25">
      <c r="G153" s="9"/>
    </row>
    <row r="154" spans="7:7" x14ac:dyDescent="0.25">
      <c r="G154" s="9"/>
    </row>
  </sheetData>
  <mergeCells count="2">
    <mergeCell ref="A24:H24"/>
    <mergeCell ref="A102:B102"/>
  </mergeCells>
  <pageMargins left="0.7" right="0.7" top="0.78740157499999996" bottom="0.78740157499999996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6" sqref="B26"/>
    </sheetView>
  </sheetViews>
  <sheetFormatPr defaultRowHeight="15" x14ac:dyDescent="0.25"/>
  <sheetData/>
  <sheetProtection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RWE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zamrazil</dc:creator>
  <cp:lastModifiedBy>Kalábová Judita</cp:lastModifiedBy>
  <cp:lastPrinted>2015-04-08T07:31:31Z</cp:lastPrinted>
  <dcterms:created xsi:type="dcterms:W3CDTF">2015-02-09T17:09:14Z</dcterms:created>
  <dcterms:modified xsi:type="dcterms:W3CDTF">2015-07-13T07:19:56Z</dcterms:modified>
</cp:coreProperties>
</file>