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15" windowWidth="21255" windowHeight="5370" tabRatio="844" activeTab="0"/>
  </bookViews>
  <sheets>
    <sheet name="Krycí list" sheetId="1" r:id="rId1"/>
    <sheet name=" List1 SO 300 Komunikace" sheetId="2" r:id="rId2"/>
    <sheet name="List2 Pítko-rekapitulace" sheetId="3" r:id="rId3"/>
    <sheet name="List3 Pítko-položky" sheetId="4" r:id="rId4"/>
    <sheet name="List4 Vegetač_úpr_rekapitulace1" sheetId="5" r:id="rId5"/>
    <sheet name="List5 Vegetač_úpr_rekapitulace2" sheetId="6" r:id="rId6"/>
    <sheet name="List6 Vegetač_úpr_položky1" sheetId="7" r:id="rId7"/>
    <sheet name="List7 Vegetač_úpr_položky2" sheetId="8" r:id="rId8"/>
    <sheet name="List8 Vegetač_úpr_položky3" sheetId="9" r:id="rId9"/>
    <sheet name="List9 Vegatač_úpr_položky4" sheetId="10" r:id="rId10"/>
    <sheet name="List10 Vegetač_úpr_položky5" sheetId="11" r:id="rId11"/>
    <sheet name="List11 Vegetač_úpr_položky6" sheetId="12" r:id="rId12"/>
    <sheet name="List12 Odstr_přístavku rekapit" sheetId="13" r:id="rId13"/>
    <sheet name="List13 Odstr_přístavku položky" sheetId="14" r:id="rId14"/>
    <sheet name="List14 SO321Z2 Veřejné osv KL" sheetId="15" r:id="rId15"/>
    <sheet name="List15 SO321Z2 Veřejné osv Rek" sheetId="16" r:id="rId16"/>
    <sheet name="List16 SO321Z2 Veřejné osv Pol" sheetId="17" r:id="rId17"/>
    <sheet name="List17 SO322Z2 Trasy pro MES KL" sheetId="18" r:id="rId18"/>
    <sheet name="List18 SO322Z2 Trasy pro ME Rek" sheetId="19" r:id="rId19"/>
    <sheet name="List19 SO322Z2 trasy pro ME Pol" sheetId="20" r:id="rId20"/>
    <sheet name="List20 SO323Z2 Zásuvk. body KL" sheetId="21" r:id="rId21"/>
    <sheet name="List21 SO323Z2 Zásuvk. body Rek" sheetId="22" r:id="rId22"/>
    <sheet name="List22 SO323Z2 Zásuvk. body Pol" sheetId="23" r:id="rId23"/>
    <sheet name="List23 SO324Z2 Hromosvody KL" sheetId="24" r:id="rId24"/>
    <sheet name="List24 SO324Z2 Hromosvody Rek" sheetId="25" r:id="rId25"/>
    <sheet name="List 25 SO324Z2 Hromosvody Pol" sheetId="26" r:id="rId26"/>
  </sheets>
  <externalReferences>
    <externalReference r:id="rId29"/>
    <externalReference r:id="rId30"/>
  </externalReferences>
  <definedNames>
    <definedName name="CenaCelkemVypocet" localSheetId="2">'List2 Pítko-rekapitulace'!#REF!</definedName>
    <definedName name="ceník">' List1 SO 300 Komunikace'!#REF!</definedName>
    <definedName name="Mena">'List2 Pítko-rekapitulace'!$J$21</definedName>
    <definedName name="_xlnm.Print_Titles" localSheetId="1">' List1 SO 300 Komunikace'!$1:$4</definedName>
    <definedName name="_xlnm.Print_Area" localSheetId="1">' List1 SO 300 Komunikace'!$A$1:$K$336</definedName>
    <definedName name="SazbaDPH1" localSheetId="12">'List12 Odstr_přístavku rekapit'!$E$17</definedName>
    <definedName name="SazbaDPH1" localSheetId="2">'List2 Pítko-rekapitulace'!$E$15</definedName>
    <definedName name="SazbaDPH2" localSheetId="12">'List12 Odstr_přístavku rekapit'!$E$19</definedName>
    <definedName name="SazbaDPH2" localSheetId="2">'List2 Pítko-rekapitulace'!$E$17</definedName>
    <definedName name="specifikace">' List1 SO 300 Komunikace'!#REF!</definedName>
    <definedName name="Tisková_oblast">' List1 SO 300 Komunikace'!$A$1:$K$336</definedName>
  </definedNames>
  <calcPr fullCalcOnLoad="1"/>
</workbook>
</file>

<file path=xl/comments3.xml><?xml version="1.0" encoding="utf-8"?>
<comments xmlns="http://schemas.openxmlformats.org/spreadsheetml/2006/main">
  <authors>
    <author>Radim Štěpánek</author>
    <author>Pavel Veternik</author>
  </authors>
  <commentList>
    <comment ref="C5" authorId="0">
      <text>
        <r>
          <rPr>
            <sz val="9"/>
            <rFont val="Tahoma"/>
            <family val="2"/>
          </rPr>
          <t>PSČ</t>
        </r>
      </text>
    </comment>
    <comment ref="D5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<sst xmlns="http://schemas.openxmlformats.org/spreadsheetml/2006/main" count="2136" uniqueCount="978">
  <si>
    <t>Název stavby:</t>
  </si>
  <si>
    <t>Poř. č.</t>
  </si>
  <si>
    <t xml:space="preserve">Číslo </t>
  </si>
  <si>
    <t>Zkrácený popis</t>
  </si>
  <si>
    <t>M.j.</t>
  </si>
  <si>
    <t>Množství</t>
  </si>
  <si>
    <t>Cena v Kč</t>
  </si>
  <si>
    <t xml:space="preserve">        Hmotnost v t</t>
  </si>
  <si>
    <t>pol.</t>
  </si>
  <si>
    <t>položky</t>
  </si>
  <si>
    <t>ceníku</t>
  </si>
  <si>
    <t>jednotková</t>
  </si>
  <si>
    <t>dodávka</t>
  </si>
  <si>
    <t>montáž</t>
  </si>
  <si>
    <t>celkem</t>
  </si>
  <si>
    <t xml:space="preserve">Rekapitulace  stavebních  nákladů </t>
  </si>
  <si>
    <t>HSV</t>
  </si>
  <si>
    <t>HSV celkem</t>
  </si>
  <si>
    <t>PSV</t>
  </si>
  <si>
    <t>PSV celkem</t>
  </si>
  <si>
    <t>%</t>
  </si>
  <si>
    <t>VRN celkem</t>
  </si>
  <si>
    <t>Stavební náklady celkem ZRN+VRN    (bez DPH)</t>
  </si>
  <si>
    <t xml:space="preserve">Stavební náklady  včetně DPH </t>
  </si>
  <si>
    <t>Sestavil:  Ing. Libor Pivnička, tel. 515/260839</t>
  </si>
  <si>
    <t>(C)</t>
  </si>
  <si>
    <t>ROZPOCET  Pivnicka</t>
  </si>
  <si>
    <t>HSV:</t>
  </si>
  <si>
    <t>1 - ZEMNÍ PRÁCE</t>
  </si>
  <si>
    <t>Předběžná cena</t>
  </si>
  <si>
    <t>t</t>
  </si>
  <si>
    <t>m3</t>
  </si>
  <si>
    <t xml:space="preserve"> 1 - Zemní práce celkem</t>
  </si>
  <si>
    <t>2 - ZÁKLADY</t>
  </si>
  <si>
    <t>Specifikace k pol. 1</t>
  </si>
  <si>
    <t>m2</t>
  </si>
  <si>
    <t xml:space="preserve"> 2 - Základy celkem</t>
  </si>
  <si>
    <t>3 - SVISLÉ KONSTRUKCE</t>
  </si>
  <si>
    <t xml:space="preserve"> 3 - Svislé konstrukce celkem</t>
  </si>
  <si>
    <t>4 - VODOROVNÉ  KONSTRUKCE</t>
  </si>
  <si>
    <t>5 - KOMUNIKACE</t>
  </si>
  <si>
    <t xml:space="preserve"> 5 - Komunikace celkem</t>
  </si>
  <si>
    <t xml:space="preserve"> 6 - POVRCHOVÉ  ÚPRAVY</t>
  </si>
  <si>
    <t xml:space="preserve"> 6 - Povrchové  úpravy  celkem</t>
  </si>
  <si>
    <t>8 - TRUBNÍ VEDENÍ</t>
  </si>
  <si>
    <t>ks</t>
  </si>
  <si>
    <t xml:space="preserve"> 8 - Trubní vedení celkem</t>
  </si>
  <si>
    <t xml:space="preserve"> 9 - OSTATNÍ  KONSTRUKCE  A  PRÁCE</t>
  </si>
  <si>
    <t>SPCM 6</t>
  </si>
  <si>
    <t>m</t>
  </si>
  <si>
    <t xml:space="preserve"> - součet celkových hmotností jednotlivých oddílů</t>
  </si>
  <si>
    <t xml:space="preserve"> 9 - Ostatní konstrukce a práce celkem</t>
  </si>
  <si>
    <t xml:space="preserve">  711 - Izolace proti vodě celkem</t>
  </si>
  <si>
    <t xml:space="preserve">  762 - Konstrukce tesařské celkem</t>
  </si>
  <si>
    <t xml:space="preserve">  764 - Konstrukce klempířské celkem</t>
  </si>
  <si>
    <t xml:space="preserve">  765 - Krytiny tvrdé celkem</t>
  </si>
  <si>
    <t xml:space="preserve">  765 - Konstrukce truhlářské celkem</t>
  </si>
  <si>
    <t xml:space="preserve">  767 . Konstrukce kovové doplňkové celkem</t>
  </si>
  <si>
    <t xml:space="preserve">  783 - Nátěry celkem</t>
  </si>
  <si>
    <t>800-1 A01</t>
  </si>
  <si>
    <t>822-1 B01</t>
  </si>
  <si>
    <t>822-1 C01</t>
  </si>
  <si>
    <t>800-1 A02</t>
  </si>
  <si>
    <t>Vykopávky v zemnících na suchu v hornině 3 do 100 m3</t>
  </si>
  <si>
    <t xml:space="preserve">Příplatek za lepivost </t>
  </si>
  <si>
    <t>Vodorovné přemístění do 5000 m pařezů  do 500 mm</t>
  </si>
  <si>
    <t>Vodorovné přemístění výkopku z horniny 1 až 4 do 10 000 m</t>
  </si>
  <si>
    <t>Vodorovné přemístění výkopku z horniny 5 až  7 do 10 000 m</t>
  </si>
  <si>
    <t>Uložení sypaniny na skládky</t>
  </si>
  <si>
    <t>Zásyp sypaninou se zhutněním  jam,šachet,rýh,kolem objektů</t>
  </si>
  <si>
    <t>800-2 A01</t>
  </si>
  <si>
    <t>827-1 A01</t>
  </si>
  <si>
    <t>821-1 A01</t>
  </si>
  <si>
    <t>801-1 A01</t>
  </si>
  <si>
    <t>Zřízení vrstvy z geotextilie do 1:5 šířky do 6 m</t>
  </si>
  <si>
    <t>Bednění nadzákladových zdí  jednostranné - zřízení</t>
  </si>
  <si>
    <t>Dtto - odstranění</t>
  </si>
  <si>
    <t>827-1 A03</t>
  </si>
  <si>
    <t>822-1 A01</t>
  </si>
  <si>
    <t>Příplatek za zřízení kanalizační přípojky DN do 300</t>
  </si>
  <si>
    <t>Výšková úprava vstupu do 200 mm zvýšením poklopu</t>
  </si>
  <si>
    <t>Výšková úprava  zvýšením krycího hrnce,šoupěte,hydrantu</t>
  </si>
  <si>
    <t>Příplatek za další 1 km přes 1 km</t>
  </si>
  <si>
    <t>Přesun hmot pro pozemní komunikace s krytem dlážděným</t>
  </si>
  <si>
    <t>Poklop na šachtu litinový čtvercový 600x600 - D400"</t>
  </si>
  <si>
    <t>Specifikace k pol. 3</t>
  </si>
  <si>
    <t>4 -  Vodorovné konstrukce celkem</t>
  </si>
  <si>
    <t>583 80110</t>
  </si>
  <si>
    <t>SPCM 4</t>
  </si>
  <si>
    <t>Specifikace k pol. 9</t>
  </si>
  <si>
    <t>Specifikace k pol. 11</t>
  </si>
  <si>
    <t>Specifikace k pol. 13</t>
  </si>
  <si>
    <t>Specifikace k pol. 4</t>
  </si>
  <si>
    <t>Dílce dešťových vpustí - průběžný dílec vysoký s odtokem TBV-Q 500/590/200 V (590x500x50)</t>
  </si>
  <si>
    <t>Dílce dešťových vpustí - průběžný dílec nízký TBV-Q 500/290   (290x500x50)</t>
  </si>
  <si>
    <t>592 23823</t>
  </si>
  <si>
    <t>592 23824</t>
  </si>
  <si>
    <t>592 23825</t>
  </si>
  <si>
    <t>Specifikace k pol. 22</t>
  </si>
  <si>
    <t>Dtto, odstranění</t>
  </si>
  <si>
    <t xml:space="preserve"> - dle pol. 3</t>
  </si>
  <si>
    <t xml:space="preserve"> - dle pol. 1</t>
  </si>
  <si>
    <t>Štěrkodrť frakce 0-32 tř B</t>
  </si>
  <si>
    <t>Krajníky silniční kamenné KS 3   13x20 dl. 30-80</t>
  </si>
  <si>
    <t>583 80211</t>
  </si>
  <si>
    <t>SPCM 1</t>
  </si>
  <si>
    <t>SPCM 5</t>
  </si>
  <si>
    <t>Směrné ceny ÚRS celkem (HSV+PSV)</t>
  </si>
  <si>
    <t>Odstranění křovin a stromků s odstraněním kořenů průměru kmene do 100 mm  do 1000 m2</t>
  </si>
  <si>
    <t>Odstranění pařezů průměru do 500 mm</t>
  </si>
  <si>
    <t>Příplatek k cenám vykopávek za ztížení vykopávky v blízkosti podzemního vedení v horninách jakékoliv třídy</t>
  </si>
  <si>
    <t xml:space="preserve">Bourání konstrukcí v odkopávkách z betonu prostého neprokládaného                        </t>
  </si>
  <si>
    <t>Příplatek k cenám hloubených vykopávek za ztížení vykopávky v blízkosti podzemního vedení</t>
  </si>
  <si>
    <t>Zásyp jam po pařezech výkopkem získaným při dobývání pařezů do 500 mm</t>
  </si>
  <si>
    <t>Vodorovné přemístění výkopku z horniny 1 až 4 do 5 000 m</t>
  </si>
  <si>
    <t>Odkopávky a prokopávky pro silnice v hornině 4 do 1 000 m3</t>
  </si>
  <si>
    <t>Nadzákladové zdi z betonu železového pohledového třídy C 25/30</t>
  </si>
  <si>
    <t>Výztuž nadzákladových zdí z oceli 10 505 (R)</t>
  </si>
  <si>
    <t>Rigol dlážděný do lože z betonu tl. 100 mm, z dlažebních kostek drobných</t>
  </si>
  <si>
    <t>Osazení silniční obruby z dlažebních kostek drobných v jedné řadě bez boční opěry, do lože z betonu prostého</t>
  </si>
  <si>
    <t>Osazení silniční obruby z dlažebních kostek drobných v jedné řadě s boční opěrou, do lože z betonu prostého</t>
  </si>
  <si>
    <t xml:space="preserve">Osazení chodníkového obrubníku kamenného stojatého s boční opěrou z betonu, do lože z betonu prostého </t>
  </si>
  <si>
    <t xml:space="preserve"> - dle pol. 13</t>
  </si>
  <si>
    <t>DPH</t>
  </si>
  <si>
    <t>Poplatek za uložení sypaniny na skládce</t>
  </si>
  <si>
    <t>801-3 B01</t>
  </si>
  <si>
    <t>Štěrkopísek frakce netříděná</t>
  </si>
  <si>
    <t>583 37368</t>
  </si>
  <si>
    <t>Kostka dlažební drobná žula vel. 10   (4,6 m2/t)</t>
  </si>
  <si>
    <t>Filtrační a separační geotextilie  300 g/m2</t>
  </si>
  <si>
    <t>592 23864</t>
  </si>
  <si>
    <t>Dílce dešťových vpustí - prstenec vyrovnávací TBV-Q 390/60/10a   (390x60x50)</t>
  </si>
  <si>
    <t>592 23855</t>
  </si>
  <si>
    <t>Dílce dešťových vpustí - průběžný dílec vysoký s integrovaným sifonem DN 150 TBV-Q 450/555/3z (555x500x50)</t>
  </si>
  <si>
    <t>801-1 A02</t>
  </si>
  <si>
    <t xml:space="preserve"> - přepočet na tuny 1,8 t/m3</t>
  </si>
  <si>
    <t>592 27005</t>
  </si>
  <si>
    <t>592 27022</t>
  </si>
  <si>
    <t>592 27027</t>
  </si>
  <si>
    <t>Obrubník kamenný přímý OP 3  25x20</t>
  </si>
  <si>
    <t xml:space="preserve">Osazení chodníkového obrubníku kamenného ležatého s boční opěrou z betonu, do lože z betonu prostého </t>
  </si>
  <si>
    <t>Osazení odvodňovacího žlabu s krycím roštem polymerového šířky do 200 mm</t>
  </si>
  <si>
    <t>Rozebrání dlažeb komunikcí pro pěší z betonových nebo kameninových dlaždic, desek [0,255t]</t>
  </si>
  <si>
    <t>Rozebrání dlažeb vozovek a ploch přes 200 m2 z drobných kostek do lože z kameniva  [0,320t]</t>
  </si>
  <si>
    <t>Vodorovná doprava suti bez naložení, se složením ze sypkých materiálů do 1 km</t>
  </si>
  <si>
    <t>Poplatek za uložení stavebního odpadu na skládce betonového</t>
  </si>
  <si>
    <t>Zřízení vpusti kanalizační z betonových dílců typ UVB-50</t>
  </si>
  <si>
    <t>Průzkumné, geodetické a projektové práce</t>
  </si>
  <si>
    <t>Příprava staveniště</t>
  </si>
  <si>
    <t>Zařízení staveniště</t>
  </si>
  <si>
    <t>Inženýrská činnost</t>
  </si>
  <si>
    <t>Finanční náklady</t>
  </si>
  <si>
    <t>Územní vlivy</t>
  </si>
  <si>
    <t>Provozní vlivy</t>
  </si>
  <si>
    <t>Přesun stavebních kapacit</t>
  </si>
  <si>
    <t xml:space="preserve">Ostatní náklady </t>
  </si>
  <si>
    <t>náklady</t>
  </si>
  <si>
    <t>Základní</t>
  </si>
  <si>
    <t xml:space="preserve">rozpočtové </t>
  </si>
  <si>
    <t>ostatní</t>
  </si>
  <si>
    <t xml:space="preserve">Vedlejší a </t>
  </si>
  <si>
    <t>800-0</t>
  </si>
  <si>
    <t xml:space="preserve"> - viz výkresová příloha Situace</t>
  </si>
  <si>
    <t xml:space="preserve"> - viz výkresová příloha  Situace</t>
  </si>
  <si>
    <t xml:space="preserve"> - viz výkresová příloha  Situace a Vzorový příčný řez</t>
  </si>
  <si>
    <t>Základové konstrukce z betonu prostého ve výkopu C20/25</t>
  </si>
  <si>
    <t>583 81174</t>
  </si>
  <si>
    <t xml:space="preserve">Desky dlažební žula povrch tryskaný, formát 60 x 30 cm  tl. 5 cm </t>
  </si>
  <si>
    <t xml:space="preserve"> - viz výkresová příloha Situace a Vzorové příčné řezy</t>
  </si>
  <si>
    <t xml:space="preserve"> - viz výkresová příloha Situace, Vzorový příčný řez</t>
  </si>
  <si>
    <t xml:space="preserve"> - viz výkresová příloha Situace </t>
  </si>
  <si>
    <t xml:space="preserve"> - viz výkresová příloha Situace, Uliční vpust </t>
  </si>
  <si>
    <t xml:space="preserve"> - viz výkresová příloha Situace, Uliční vpust</t>
  </si>
  <si>
    <t>693 11243</t>
  </si>
  <si>
    <t xml:space="preserve">tržní index </t>
  </si>
  <si>
    <t>Hloubení zapažených i nezapažených rýh do 2000 mm s urovnáním dna v hornině 4 do 100 m3</t>
  </si>
  <si>
    <t>Podklad z kameniva drceného vel.63-125 mm, po zhutnění tl. 300 mm</t>
  </si>
  <si>
    <t>Vodorovná doprava suti bez naložení, se složením z kusových materiálů do 1 km</t>
  </si>
  <si>
    <t>kpl</t>
  </si>
  <si>
    <t>Úprava pláně vyrovnáním výškových rozdílů v hornině 1 až 4 se zhutněním</t>
  </si>
  <si>
    <t>Bednění základových stěn pasů zřízení</t>
  </si>
  <si>
    <t>Podklad ze štěrkodrti po zhutnění tl. 200 mm</t>
  </si>
  <si>
    <t>Podklad ze štěrkodrti po zhutnění tl. 150 mm</t>
  </si>
  <si>
    <t>Odstranění podkl. nebo krytů v ploše do 200 m2 z betonu prostého tl. do 150 mm [0,325t]</t>
  </si>
  <si>
    <t>Osazení poklopů litinových a ocelových včetně rámů  do 150 kg</t>
  </si>
  <si>
    <t xml:space="preserve">Osazení mříží litinových včetně rámů a košů na bahno  do 100 kg </t>
  </si>
  <si>
    <t>Kanalizační potrubí z PVC systém KG v otevřeném výkopu třídy SN 10  DN 160</t>
  </si>
  <si>
    <t>Sestaveno dle Katalogu popisů a směrných cen stavebních prací ÚRS Praha 2017, včetně odkazů na související technické normy</t>
  </si>
  <si>
    <t>583 44155</t>
  </si>
  <si>
    <t>583 80335</t>
  </si>
  <si>
    <t>Dílce dešťových vpustí - dno vpusti  TBV-Q 500/626/D  (626x495x50)</t>
  </si>
  <si>
    <t>Mříž litinová  s rámem C 250   500/300/160</t>
  </si>
  <si>
    <t>Znojmo - Rekonstrukce ploch  v pivovaru</t>
  </si>
  <si>
    <t>SO 300 Komunikace</t>
  </si>
  <si>
    <t xml:space="preserve"> - odstranění strom (Thuja plicata Zebrina)</t>
  </si>
  <si>
    <t xml:space="preserve"> - obetonování pilířů brány 2 m3</t>
  </si>
  <si>
    <t xml:space="preserve"> - původní překladová rampa - plošina 4,5 m3</t>
  </si>
  <si>
    <t xml:space="preserve"> - odtěžení terénu nad zbouranou opěrnou zdí  4 m3</t>
  </si>
  <si>
    <t xml:space="preserve"> - prohloubení pro podklady zpevněných ploch: </t>
  </si>
  <si>
    <t xml:space="preserve"> - chodník ze šatovky 63*0,26 = 17 m3</t>
  </si>
  <si>
    <t xml:space="preserve"> - viz výkresová příloha  Situace, Vpust</t>
  </si>
  <si>
    <t>Vodorovné přemístění do 5000 m kmenů  do 500 mm</t>
  </si>
  <si>
    <t>Kácení stromů s odřezáním kmene a odvětvením  do 500 mm</t>
  </si>
  <si>
    <t xml:space="preserve"> - včetně likvidace  dle pol. 1 </t>
  </si>
  <si>
    <t xml:space="preserve"> - odvoz přebytečné zeminy na skládku odpadu</t>
  </si>
  <si>
    <t xml:space="preserve"> - chodník ze šatovky 63 m2</t>
  </si>
  <si>
    <t xml:space="preserve">Kladení dlažby z kostek drobných z kamene, do lože kameniva </t>
  </si>
  <si>
    <t xml:space="preserve"> - kamenné desky u prachové komory 9 m2</t>
  </si>
  <si>
    <t xml:space="preserve"> - kamenné desky u prachové komory     (50% plochy)</t>
  </si>
  <si>
    <t xml:space="preserve"> - kamenné desky u prachové komory   - výměna nepoužitelných desek (50% plochy)</t>
  </si>
  <si>
    <t xml:space="preserve"> Specifikace k pol. 3</t>
  </si>
  <si>
    <t xml:space="preserve"> Specifikace k pol. 9</t>
  </si>
  <si>
    <t>552 42340</t>
  </si>
  <si>
    <t>Bourání zdiva nadzákladového smíšeného na maltu vápennou nebo vápenocmentovou přes 1 m3 [2,270 t]</t>
  </si>
  <si>
    <t xml:space="preserve"> - vybourání - zděné oplocení včetně části základu</t>
  </si>
  <si>
    <t xml:space="preserve"> - úsek výšky 750 mm - 13 m3</t>
  </si>
  <si>
    <t xml:space="preserve"> - úsek výšky 2250 mm - 30 m3</t>
  </si>
  <si>
    <t xml:space="preserve"> - zídky u dílen - 2 m3</t>
  </si>
  <si>
    <t>Odstranění drobných prvků s očištěním a odvozem do depozitu</t>
  </si>
  <si>
    <t xml:space="preserve"> - plocha dlážděného rigolu ze šatovky 87 m2</t>
  </si>
  <si>
    <t xml:space="preserve"> - zapuštěný kamenný krajník na rozhraní materiálů</t>
  </si>
  <si>
    <t xml:space="preserve"> - liniový odvodňovací žlábek 4,0 m</t>
  </si>
  <si>
    <t>Kostka dlažební drobná žula vel. 10   (0,024t/m)</t>
  </si>
  <si>
    <t xml:space="preserve"> - materiál se uskladní na skládce města pro pozdější použití, případně se použije přímo na stavbě</t>
  </si>
  <si>
    <t>Osazení izolační folie k zástavbě včetně odkopu, připevnění, zásypu, odřezání v úrovni povrchu výšky 0,5 m</t>
  </si>
  <si>
    <t>283 23500</t>
  </si>
  <si>
    <t xml:space="preserve">Folie profilovaná nopová </t>
  </si>
  <si>
    <t>Zdivo z cihel pálených nosné P25 na maltu MC10</t>
  </si>
  <si>
    <t xml:space="preserve"> - zazdění technické násypky 9*0,3 = 2,7 m3</t>
  </si>
  <si>
    <t>Lavička M2 včetně základu, montáže viz výkres 21</t>
  </si>
  <si>
    <t>Lavička M3 včetně základu, montáže viz výkres 21</t>
  </si>
  <si>
    <t>Lavička M4 včetně základu, montáže viz výkres 21</t>
  </si>
  <si>
    <t>Lavička M5 včetně základu, montáže viz výkres 21</t>
  </si>
  <si>
    <t>Mříž ke stromům M6 s ochranou kmene stromu včetně základu, montáže viz výkres 21</t>
  </si>
  <si>
    <t xml:space="preserve"> - litinivý hydrant 1 ks, litinový patník 4 ks </t>
  </si>
  <si>
    <t>Specifikace k pol. 4 a 5</t>
  </si>
  <si>
    <t>Specifikace k pol. 7</t>
  </si>
  <si>
    <t xml:space="preserve"> - zemní scénické osvětlení 3 ks </t>
  </si>
  <si>
    <t>Krycí rošt N100 můstkový - litinový (500/127) - zatíž. C250</t>
  </si>
  <si>
    <t>Odvodňovací žlab N100 (1000/130/180/180)</t>
  </si>
  <si>
    <t>Čelo plné na začátek (konec) žlabu N100</t>
  </si>
  <si>
    <t xml:space="preserve"> - dle výkresu situace přípravy území 35 m2, včetně likvidace </t>
  </si>
  <si>
    <t xml:space="preserve"> - dle výkresu situace přípravy území </t>
  </si>
  <si>
    <t xml:space="preserve"> - kamenná dlažba v betonovém loži - svodný řádek 33 m2</t>
  </si>
  <si>
    <t xml:space="preserve"> - betonová zpevněná plocha 155 m2</t>
  </si>
  <si>
    <t xml:space="preserve"> - kamenná dlažba v betonovém loži  4 m2</t>
  </si>
  <si>
    <t xml:space="preserve"> - souběh inženýrských sítí pod  vozovkou  190 m * 9,0 * 0,4 = 684 m3</t>
  </si>
  <si>
    <t xml:space="preserve"> - dle výkresu situace přípravy území</t>
  </si>
  <si>
    <t xml:space="preserve"> - těžení humusovité zeminy pro stromy  8*1,0 = 8 m3</t>
  </si>
  <si>
    <t xml:space="preserve"> - přepočet na tuny 1,75 t/m3    8*1,75 = 14 t</t>
  </si>
  <si>
    <t xml:space="preserve"> - základy brány 2*1,0 = 2 m2</t>
  </si>
  <si>
    <t xml:space="preserve"> - patky brány 0,34 m3</t>
  </si>
  <si>
    <t xml:space="preserve">  - (0,355+0,715)*2*0,75*2 = 3,3 m2</t>
  </si>
  <si>
    <t xml:space="preserve"> - výztuž patek brány  průměr 16   25,8 kg,  průměr 10   27,84 g  včetně  kotvení do základu</t>
  </si>
  <si>
    <t xml:space="preserve"> - viz výkresová příloha Situace přípravy území </t>
  </si>
  <si>
    <t xml:space="preserve"> - litinivý hydrant 1 ks, litinový patník 4 ks, lavička 1 ks, zemní scénické osvětlení 3 ks </t>
  </si>
  <si>
    <t xml:space="preserve">Znovuosazení drobných prvků včetně základové patky 0,3*0,3*0,3 m, čištění, nátěru, </t>
  </si>
  <si>
    <t>Odpadkový koš M1  včetně základu, montáže viz výkres 21</t>
  </si>
  <si>
    <t>Stojan na kola M7 včetně základu, montáže, viz výkres 21</t>
  </si>
  <si>
    <t>Informační plotny 17 ks - viz výkres 14</t>
  </si>
  <si>
    <t xml:space="preserve"> - plocha šatovka,  rigol, informační tabulky, rezavý plech   (1949+87+4,16+3,81)*0,47 = 961 m3</t>
  </si>
  <si>
    <t xml:space="preserve"> - plocha kostka 10/10, rigol z kostek,  kamenné desky,   (617+20+9)*0,49 = 317 m3</t>
  </si>
  <si>
    <t>Osazení izolační folie k zástavbě včetně odkopu, připevnění, zásypu, odřezání v úrovni povrchu výšky 1,0 m</t>
  </si>
  <si>
    <t xml:space="preserve"> - podklady pod okraji zpevněných plloch  71*0,18 + 29*0,23 + 56*0,13 = 27 m3</t>
  </si>
  <si>
    <t xml:space="preserve"> - podklady pod kamennými stupni (14,8+13,5)*0,35*0,50 = 5 m3</t>
  </si>
  <si>
    <t xml:space="preserve"> - vybourání tělesa dešťových vpustí  2 ks … 2 m3</t>
  </si>
  <si>
    <t xml:space="preserve"> - sanace podloží výměnou tl. 0,3 m - pod jižním dvorem  322*0,3 = 97 m3</t>
  </si>
  <si>
    <t xml:space="preserve"> - kabely v těsné blízkosti vpustí   10*1,0 = 10 m3</t>
  </si>
  <si>
    <t xml:space="preserve"> - viz výkresová příloha  Situace </t>
  </si>
  <si>
    <t xml:space="preserve"> - pro vpustě a dešťové přípojky    10*1,5 + 29*0,8*1,0 = 39 m3</t>
  </si>
  <si>
    <t xml:space="preserve"> - zásyp vpustí a přípojek dešťových vpustí štěrkopískem    39 - 10*0,7 - 29*0,02 = 32 m3 </t>
  </si>
  <si>
    <t xml:space="preserve"> - pro základové patky brány dle výkresu 17:   1,1*1,1*1,2*2 = 3 m3, odpočet vybouraného betonu -2 m3    3-2 = 1 m3</t>
  </si>
  <si>
    <t xml:space="preserve"> - obsyp základů brány štěrkopískem   3 - 1,1*1,1*1,0 = 2 m3 </t>
  </si>
  <si>
    <t xml:space="preserve"> - parapláň - sanace podloží pod jižním dvorem  322 m2</t>
  </si>
  <si>
    <t xml:space="preserve"> - pojížděné plochy 1949+87+617+20+9+4+4+10+(71+29+56)*0,5 = 2828 m2</t>
  </si>
  <si>
    <t xml:space="preserve"> - sanace podloží  pod jižním dvorem  322 m2</t>
  </si>
  <si>
    <t xml:space="preserve"> - na přesahy 20%       322*1,2 = 387 m2</t>
  </si>
  <si>
    <t xml:space="preserve"> - podél stávajících budov   395 m</t>
  </si>
  <si>
    <t xml:space="preserve"> - podél hradební zdi 124 m</t>
  </si>
  <si>
    <t xml:space="preserve"> - na přesahy 10%   395*0,5*1,1  + 124*1,0*1,1 = 354 m2</t>
  </si>
  <si>
    <t xml:space="preserve"> - základové patky brány - viz výkres č. 17        2,42 m3</t>
  </si>
  <si>
    <t xml:space="preserve"> - základové patky brány - viz výkres č. 17     1,1*1,0*4*2 = 8,8 m2</t>
  </si>
  <si>
    <t xml:space="preserve"> - dle pol. 7</t>
  </si>
  <si>
    <t>Navrtávka do původního základu  - patky brány celkem 6,4 m</t>
  </si>
  <si>
    <t xml:space="preserve"> - základové patky brány - viz výkres č. 17    </t>
  </si>
  <si>
    <t xml:space="preserve"> - pojížděné plochy druhá vrstva  1949+87+617+20+9+4+4+10+(71+29+56)*0,3 = 2747 m2</t>
  </si>
  <si>
    <t xml:space="preserve"> - pojížděné plochy spodní vrstva  1949+87+617+20+9+4+4+10+(71+29+56)*0,5 = 2828 m2</t>
  </si>
  <si>
    <t xml:space="preserve"> - plocha ze šatovky  1949 m2</t>
  </si>
  <si>
    <t xml:space="preserve"> - rigol ze šatovky 87 m2</t>
  </si>
  <si>
    <t xml:space="preserve"> - plocha z dlažební kostky 10/10     617 m2</t>
  </si>
  <si>
    <t xml:space="preserve"> - rigol z dlažebních kostek   20 m2</t>
  </si>
  <si>
    <t xml:space="preserve">Vanička poklopu elektrické připojovací body  4 ks  0,7*0,9  , 1 ks   0,8*0,4 </t>
  </si>
  <si>
    <t>Příplatek za úpravu dlažby v místech vyvedení zemnícího pásku   28  ks</t>
  </si>
  <si>
    <t>Příplatek za dlažbu do poklopů metropolitní sítě   2 ks     1,2*0,6 m,   1 ks 1,1*0,8 m</t>
  </si>
  <si>
    <t xml:space="preserve">Šatovská dlažba - náklady za získání, vytřídění, očištění, dovoz, zařezávání   - odhad  </t>
  </si>
  <si>
    <t xml:space="preserve"> - plocha z dlažební kostky 10/10     617/4,6 = 135 t</t>
  </si>
  <si>
    <t xml:space="preserve">Kamenné desky původní - náklady za vytřídění použitelných, očištění, zasekání   </t>
  </si>
  <si>
    <t xml:space="preserve"> - rigol z dlažebních kostek 20 m2</t>
  </si>
  <si>
    <t xml:space="preserve"> - přípojky vpustí 10 ks</t>
  </si>
  <si>
    <t xml:space="preserve"> - přípojky gajgrů 22 ks</t>
  </si>
  <si>
    <t xml:space="preserve"> - přípojky vpustí bez zápachové uzávěry    3,5+2,5+2,5+2,5+8,0 = 19 m</t>
  </si>
  <si>
    <t xml:space="preserve"> - přípojky vpustí se zápachovou uzávěrou    1,5+4,0+2,5+1,0+1,0 = 10 m</t>
  </si>
  <si>
    <t xml:space="preserve"> - přípojky gajgrů celkem 59 m</t>
  </si>
  <si>
    <t xml:space="preserve"> - dešťové vpusti se zápachovou uzávěrou 5 ks, bez zápachové uzávěry 5 ks </t>
  </si>
  <si>
    <t xml:space="preserve"> - na dešťových vpustích 10 ks</t>
  </si>
  <si>
    <t xml:space="preserve"> - nový  vstup do vodovodní šachty - litina 60/60 pojížděný 1 ks</t>
  </si>
  <si>
    <t xml:space="preserve"> - poklopy kanalizace zvýšení  18 ks </t>
  </si>
  <si>
    <t xml:space="preserve"> - poklopy HUPlynu  8 ks</t>
  </si>
  <si>
    <t xml:space="preserve"> - víčka čichaček plynu 4 ks  </t>
  </si>
  <si>
    <t xml:space="preserve"> - šoupata vodovodu 15 ks</t>
  </si>
  <si>
    <t xml:space="preserve"> - hydranty 3 ks</t>
  </si>
  <si>
    <t xml:space="preserve"> - šoupata tlaková kanalizace 7 ks</t>
  </si>
  <si>
    <t>Chránička vodovodu v místě patky brány - 1 m</t>
  </si>
  <si>
    <t xml:space="preserve"> - odvodňovací rigol ze šatovky - prostřední řádek  294 m</t>
  </si>
  <si>
    <t xml:space="preserve"> - odvodňovací rigol ze šatovky - krajní řádky 2*294 = 588 m</t>
  </si>
  <si>
    <t xml:space="preserve"> - podél chodníku a obrubník u parkovací plochy  71 m</t>
  </si>
  <si>
    <t xml:space="preserve"> - terénní schody jižního dvora   14,8+13,5 = 28,3 m</t>
  </si>
  <si>
    <t xml:space="preserve"> - obrubník 71 m</t>
  </si>
  <si>
    <t xml:space="preserve"> - schodový stupeň  kamenný  35x15 -  dl. 28,3 m</t>
  </si>
  <si>
    <t xml:space="preserve"> - řádek z kostek kolem stromů a kolem mříží stromů    56 m</t>
  </si>
  <si>
    <t xml:space="preserve"> - ztratné 2%     56*0,024*1,02 = 1,4 t</t>
  </si>
  <si>
    <t>Stopa loupežnické věže  (corten - rezavý plech včetně osazení) viz výkres č. 13</t>
  </si>
  <si>
    <t xml:space="preserve">Stopa brány přemyslovkého hradu (corten - rezavý plech včetně osazení) - viz výkres 15 </t>
  </si>
  <si>
    <t>Oprava vstupní brány (zámečnické práce) viz výkresy  16,17, 18</t>
  </si>
  <si>
    <t xml:space="preserve"> - stávající plochy  keramická dlažba Šatov 185 m2 - včetně uložení v blízkosti stavby</t>
  </si>
  <si>
    <t xml:space="preserve"> - vybourané betony dle pol. 6 odd 1   0,325*192 = 63 t</t>
  </si>
  <si>
    <t xml:space="preserve"> - vybourané zdivo dle pol. 1 odd.9  2,270*45 = 103 t</t>
  </si>
  <si>
    <t xml:space="preserve"> - na skládku ve vzdálenosti 8 km (vzdálenost skládky upřesní zhotovitel ve své nabídce)    7 * 166 = 1162 t</t>
  </si>
  <si>
    <t xml:space="preserve"> - šatovská dlažba dle pol. 4 odd. 1    0,255*185 = 48 t</t>
  </si>
  <si>
    <t xml:space="preserve"> - dlažební kostky dle pol. 5 odd. 1  0,320*315 = 101 t</t>
  </si>
  <si>
    <t xml:space="preserve"> - stávající kamenná obruba u chodníku 39 m</t>
  </si>
  <si>
    <t xml:space="preserve"> - dovoz zeminy  dle pol. 10</t>
  </si>
  <si>
    <t xml:space="preserve"> - odpočet objemu odstraněných konstrukcí dle pol.  4, 5, 6, 7     0,08*185 + 0,10*315 + 0,15*192 + 39*0,2*0,25 = -77 m3</t>
  </si>
  <si>
    <t xml:space="preserve"> - stávající dlážděné plochy  - uloží se v blízkosti stavby pro pozdější použití 315 m2</t>
  </si>
  <si>
    <t xml:space="preserve"> - plocha u brány k předláždění  20 m2</t>
  </si>
  <si>
    <t xml:space="preserve"> - předláždění plochy u brány (použije se vyjmutý materiál)   20 m2</t>
  </si>
  <si>
    <t xml:space="preserve"> - pro přípojky gajgrů a odvodňovacího žlabu  (59+4,5)*0,8*1,0 = 51 m3</t>
  </si>
  <si>
    <t xml:space="preserve"> - dle pol. 11, 13   1351+90 = 1441 m3</t>
  </si>
  <si>
    <t xml:space="preserve"> - zásyp přípojek gajgrů a odvodňovacího žlabu štěrkopískem  51 - (59+4,5)*0,02 = 50 m3 </t>
  </si>
  <si>
    <t xml:space="preserve">Propojení gajgrů na svod okapu z pozinkované roury - u každého 2,0 m  22*2 = 44 m    </t>
  </si>
  <si>
    <t xml:space="preserve"> - těžení humusovité zeminy pro zelené plochy 48*0,15 = 8 m3</t>
  </si>
  <si>
    <t>Vytrhání obrub z obrubníků silničních ležatých  [0,290 t]</t>
  </si>
  <si>
    <t xml:space="preserve"> - kamenné obrubníky dle pol. 7 odd. 1   0,290*39 = 12 t</t>
  </si>
  <si>
    <t xml:space="preserve"> - na skládku ve vzdálenosti 5 km   4*161 = 644 t</t>
  </si>
  <si>
    <t xml:space="preserve"> - dle pol. 29</t>
  </si>
  <si>
    <t xml:space="preserve">Šatovská dlažba - náklady za získání, vytřídění, očištění, dovoz, zařezání   - odhad  </t>
  </si>
  <si>
    <t/>
  </si>
  <si>
    <t>REKONSTRUKCE PLOCH VEŘEJNÝCH PROSTRANSTVÍ PIVOVARU, HRADNÍ ULICE ZNOJMO</t>
  </si>
  <si>
    <t xml:space="preserve">KRYCÍ LIST </t>
  </si>
  <si>
    <t>dílčí části</t>
  </si>
  <si>
    <t>list soupisu</t>
  </si>
  <si>
    <t>cena bez DPH</t>
  </si>
  <si>
    <t>Cena s DPH</t>
  </si>
  <si>
    <t>SO 300 KOMUNIKACE</t>
  </si>
  <si>
    <t>Kč</t>
  </si>
  <si>
    <t>2-3</t>
  </si>
  <si>
    <t>VEGETAČNÍ ÚPRAVY</t>
  </si>
  <si>
    <t>ODSTRANĚNÍ PŘÍSTAVKU SLADOVNY</t>
  </si>
  <si>
    <t>CELKEM</t>
  </si>
  <si>
    <t xml:space="preserve">Objednatel: </t>
  </si>
  <si>
    <t>Město Znojmo</t>
  </si>
  <si>
    <t xml:space="preserve">Zhotovitel: </t>
  </si>
  <si>
    <t>Pokyny pro vyplnění:</t>
  </si>
  <si>
    <t>Ve všech listech tohoto souboru můžete měnit pouze buňky se žlutým pozadím. Jedná se o tyto údaje : 
- údaje o firmě
- jednotkové ceny položek, ceny a jejich součty, uváděné na maximálně dvě desetinná místa</t>
  </si>
  <si>
    <t xml:space="preserve"> - jímka v jižním dvoře - 10 m3</t>
  </si>
  <si>
    <t xml:space="preserve"> - odvoz vybouraného materiálu na skládku odpadu dle pol. 8      20,5m3</t>
  </si>
  <si>
    <t xml:space="preserve"> - přebytek výkopku na skládce odpadu dle pol. 17, 18      1441+20,5 = 1461,5 m3</t>
  </si>
  <si>
    <t xml:space="preserve"> - sanace technické násypky (výplň prostoru štěrkodrtí)   8 m3, sanace jímky jižní dvůr 22m3</t>
  </si>
  <si>
    <t xml:space="preserve"> - přepočet na tuny 1,75 t/m3    (32+50+2+22)*1,75 = 184 t</t>
  </si>
  <si>
    <t>Položkový rozpočet stavby</t>
  </si>
  <si>
    <t>Stavba:</t>
  </si>
  <si>
    <t>25</t>
  </si>
  <si>
    <t>Rekonstrukce ploch veřejných prostranství pivovaru, Hradní ulice, Znojmo</t>
  </si>
  <si>
    <t>Objekt:</t>
  </si>
  <si>
    <t>01</t>
  </si>
  <si>
    <t>Znojemský pivovar</t>
  </si>
  <si>
    <t>Rozpočet:</t>
  </si>
  <si>
    <t>Pítko</t>
  </si>
  <si>
    <t>Objednatel:</t>
  </si>
  <si>
    <t>IČO:</t>
  </si>
  <si>
    <t>DIČ:</t>
  </si>
  <si>
    <t>Vypracoval:</t>
  </si>
  <si>
    <t>Rozpis ceny</t>
  </si>
  <si>
    <t>Celkem</t>
  </si>
  <si>
    <t>MON</t>
  </si>
  <si>
    <t>Vedlejší náklady</t>
  </si>
  <si>
    <t>Ostatní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</si>
  <si>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</si>
  <si>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</si>
  <si>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</si>
  <si>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</si>
  <si>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</si>
  <si>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</si>
  <si>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</si>
  <si>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</si>
  <si>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</si>
  <si>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Číslo</t>
  </si>
  <si>
    <t>Název</t>
  </si>
  <si>
    <t>Cena celkem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</si>
  <si>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</si>
  <si>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</si>
  <si>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</si>
  <si>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</si>
  <si>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</si>
  <si>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</si>
  <si>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</si>
  <si>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</si>
  <si>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61</t>
  </si>
  <si>
    <t>Úpravy povrchů vnitřní</t>
  </si>
  <si>
    <t>8</t>
  </si>
  <si>
    <t>Trubní vedení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</si>
  <si>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</si>
  <si>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</si>
  <si>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</si>
  <si>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</si>
  <si>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</si>
  <si>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</si>
  <si>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</si>
  <si>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</si>
  <si>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767</t>
  </si>
  <si>
    <t>Konstrukce zámečnické</t>
  </si>
  <si>
    <t>VN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</si>
  <si>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</si>
  <si>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</si>
  <si>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</si>
  <si>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</si>
  <si>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</si>
  <si>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</si>
  <si>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</si>
  <si>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</si>
  <si>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</si>
  <si>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</si>
  <si>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Díl:</t>
  </si>
  <si>
    <t>139601103</t>
  </si>
  <si>
    <t>Ruční výkop jam, rýh a šachet v hornině tř. 4</t>
  </si>
  <si>
    <t>151101101</t>
  </si>
  <si>
    <t>Pažení a rozepření stěn rýh - příložné - hl.do 2 m</t>
  </si>
  <si>
    <t>151101111</t>
  </si>
  <si>
    <t>Odstranění pažení stěn rýh - příložné - hl. do 2 m</t>
  </si>
  <si>
    <t>162701105</t>
  </si>
  <si>
    <t>Vodorovné přemístění výkopku z hor.1-4 do 10000 m</t>
  </si>
  <si>
    <t>167101201</t>
  </si>
  <si>
    <t>Nakládání výkopku z hor.1 ÷ 4 - ručně</t>
  </si>
  <si>
    <t>174101102</t>
  </si>
  <si>
    <t>Zásyp ruční se zhutněním</t>
  </si>
  <si>
    <t>175101101</t>
  </si>
  <si>
    <t>Obsyp potrubí bez prohození sypaniny, s dodáním štěrkopísku</t>
  </si>
  <si>
    <t>199000002</t>
  </si>
  <si>
    <t>Poplatek za skládku horniny 1- 4</t>
  </si>
  <si>
    <t>275313711</t>
  </si>
  <si>
    <t>Beton základových patek prostý C 25/30</t>
  </si>
  <si>
    <t>275361921</t>
  </si>
  <si>
    <t>Výztuž základových patek ze svařovaných sítí, průměr drátu  8,0, oka 100/100 mm KY81</t>
  </si>
  <si>
    <t>564851111</t>
  </si>
  <si>
    <t>Podklad ze štěrkodrti po zhutnění tloušťky 15 cm</t>
  </si>
  <si>
    <t>871151121</t>
  </si>
  <si>
    <t>Montáž trubek polyetylenových ve výkopu d 25 mm</t>
  </si>
  <si>
    <t>722171212</t>
  </si>
  <si>
    <t>Potrubí z PEHD, D 25 x 2,3 mm</t>
  </si>
  <si>
    <t>722-03</t>
  </si>
  <si>
    <t>Napojení na vnitřní vodovod + ventil kulový DN25</t>
  </si>
  <si>
    <t>kompl.</t>
  </si>
  <si>
    <t>722-01</t>
  </si>
  <si>
    <t>Zednická výpomoc pro vnitřní vodovod</t>
  </si>
  <si>
    <t>899721111</t>
  </si>
  <si>
    <t>Fólie výstražná z PVC, šířka 22 cm</t>
  </si>
  <si>
    <t>899731111</t>
  </si>
  <si>
    <t>Vodič signalizační CYY 1,5 mm2</t>
  </si>
  <si>
    <t>721176222</t>
  </si>
  <si>
    <t>Potrubí KG svodné (ležaté) v zemi D 110 x 3,2 mm</t>
  </si>
  <si>
    <t>8-04</t>
  </si>
  <si>
    <t>Napojení dešťové kanalizace na kanalizaci</t>
  </si>
  <si>
    <t>kus</t>
  </si>
  <si>
    <t>8-05</t>
  </si>
  <si>
    <t>Připojení pítka na vodu</t>
  </si>
  <si>
    <t>28613751</t>
  </si>
  <si>
    <t>Trubka tlaková PE LD (rPE) d 25 x 3,5 mm PN 10</t>
  </si>
  <si>
    <t>8-02</t>
  </si>
  <si>
    <t>Dod.+mtz. vodoměru včetně ventilů, vodoměrná a vypouštěcí soustava</t>
  </si>
  <si>
    <t>971033181</t>
  </si>
  <si>
    <t>Vybourání otvorů zeď cihel. d=6 cm, tl. 90 cm, MVC</t>
  </si>
  <si>
    <t>974031132</t>
  </si>
  <si>
    <t>Vysekání rýh ve zdi cihelné 5 x 7 cm</t>
  </si>
  <si>
    <t>973031335</t>
  </si>
  <si>
    <t>Vysekání kapes zeď cih. MVC pl. 0,16 m2, hl. 30 cm</t>
  </si>
  <si>
    <t>61-01</t>
  </si>
  <si>
    <t>Zapravení niky pro vodoměrnou soustavu</t>
  </si>
  <si>
    <t>61-02</t>
  </si>
  <si>
    <t>Dod.+mtz. nerez dvířek 40x40cm</t>
  </si>
  <si>
    <t>998276101</t>
  </si>
  <si>
    <t>Přesun hmot, trubní vedení plastová, otevř. výkop</t>
  </si>
  <si>
    <t>721211530</t>
  </si>
  <si>
    <t>Vpusť dvorní , vodorovný odtok, D 110 mm</t>
  </si>
  <si>
    <t>767-01</t>
  </si>
  <si>
    <t>Dod.+mtz. pítka vč. kohoutku vč. obetonování</t>
  </si>
  <si>
    <t>005121 R</t>
  </si>
  <si>
    <t>Soubor</t>
  </si>
  <si>
    <t>PÍTKO</t>
  </si>
  <si>
    <t xml:space="preserve">Položkový soupis </t>
  </si>
  <si>
    <t>Položkový soupis</t>
  </si>
  <si>
    <t xml:space="preserve">STAVBA        </t>
  </si>
  <si>
    <t>STAVEBNÍ OBJEKT</t>
  </si>
  <si>
    <r>
      <t xml:space="preserve">Název 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           </t>
    </r>
    <r>
      <rPr>
        <sz val="10"/>
        <color indexed="8"/>
        <rFont val="Arial"/>
        <family val="2"/>
      </rPr>
      <t xml:space="preserve">         </t>
    </r>
  </si>
  <si>
    <t>Pivovar Znojmo aktualizace 2018</t>
  </si>
  <si>
    <r>
      <t>Číslo a název:</t>
    </r>
    <r>
      <rPr>
        <sz val="10"/>
        <rFont val="Arial"/>
        <family val="2"/>
      </rPr>
      <t xml:space="preserve"> </t>
    </r>
  </si>
  <si>
    <t>Vegetační úpravy</t>
  </si>
  <si>
    <t xml:space="preserve"> JKSO</t>
  </si>
  <si>
    <r>
      <t>Investor:</t>
    </r>
    <r>
      <rPr>
        <sz val="10"/>
        <rFont val="Arial"/>
        <family val="2"/>
      </rPr>
      <t xml:space="preserve"> </t>
    </r>
  </si>
  <si>
    <t xml:space="preserve">Zpracovatel: </t>
  </si>
  <si>
    <t>Počet měr. jednotek</t>
  </si>
  <si>
    <t>Zak. číslo</t>
  </si>
  <si>
    <t>Vedoucí projektant</t>
  </si>
  <si>
    <t xml:space="preserve">Náklady na m. j./v Kč </t>
  </si>
  <si>
    <t>vč.DPH</t>
  </si>
  <si>
    <r>
      <t xml:space="preserve">Počet  stran  </t>
    </r>
    <r>
      <rPr>
        <b/>
        <sz val="9"/>
        <color indexed="8"/>
        <rFont val="Arial"/>
        <family val="2"/>
      </rPr>
      <t xml:space="preserve">             </t>
    </r>
  </si>
  <si>
    <t>A    ZRN - Základní rozpočtové náklady</t>
  </si>
  <si>
    <t>B   ORN - ostatní rozpočtové náklady</t>
  </si>
  <si>
    <t>C     VRN - vedlejší rozpočtové náklady hl. VI</t>
  </si>
  <si>
    <t>ZRN</t>
  </si>
  <si>
    <t>montážních</t>
  </si>
  <si>
    <t>Dodávka</t>
  </si>
  <si>
    <t>-</t>
  </si>
  <si>
    <t>Vyhotovení dokumentace skuteč. provedení stavby</t>
  </si>
  <si>
    <t xml:space="preserve">Zařízení staveniště  %    </t>
  </si>
  <si>
    <t>prací</t>
  </si>
  <si>
    <t>Montáž</t>
  </si>
  <si>
    <t>Náklady na geodetické zaměření 1,5%</t>
  </si>
  <si>
    <t>Ztížené výrobní podmínky</t>
  </si>
  <si>
    <t>stavebních</t>
  </si>
  <si>
    <t>Náklady na publicitu projektu</t>
  </si>
  <si>
    <t>Provozní omezení</t>
  </si>
  <si>
    <t>Dopravní omezení</t>
  </si>
  <si>
    <t>ZRN celkem</t>
  </si>
  <si>
    <t xml:space="preserve">Náklady HZS (NHZS), jiné </t>
  </si>
  <si>
    <t>Součet  ř.   5 + 6 + DRN</t>
  </si>
  <si>
    <t xml:space="preserve">Kompletační činnost   dodavatele                     </t>
  </si>
  <si>
    <t>Náklady PS, SO podle souhrnného rozpočtu</t>
  </si>
  <si>
    <t>ORN celkem</t>
  </si>
  <si>
    <t>Rozpočet</t>
  </si>
  <si>
    <t>Jméno</t>
  </si>
  <si>
    <r>
      <t xml:space="preserve">                        </t>
    </r>
    <r>
      <rPr>
        <b/>
        <sz val="10"/>
        <rFont val="Arial"/>
        <family val="2"/>
      </rPr>
      <t>Podpis            Datum</t>
    </r>
  </si>
  <si>
    <t>D</t>
  </si>
  <si>
    <t>Ing Marek Holán</t>
  </si>
  <si>
    <r>
      <t xml:space="preserve">Základ pro DPH (ZRN+ORN+VRN) </t>
    </r>
    <r>
      <rPr>
        <sz val="10"/>
        <rFont val="Arial"/>
        <family val="2"/>
      </rPr>
      <t xml:space="preserve">   </t>
    </r>
    <r>
      <rPr>
        <b/>
        <u val="single"/>
        <sz val="12"/>
        <rFont val="Arial"/>
        <family val="2"/>
      </rPr>
      <t xml:space="preserve">  </t>
    </r>
  </si>
  <si>
    <t>Kontroloval:</t>
  </si>
  <si>
    <t xml:space="preserve">DPH 21%                                            </t>
  </si>
  <si>
    <r>
      <t xml:space="preserve">Cena celkem s DPH                       </t>
    </r>
    <r>
      <rPr>
        <b/>
        <sz val="10"/>
        <rFont val="Arial"/>
        <family val="2"/>
      </rPr>
      <t xml:space="preserve"> </t>
    </r>
  </si>
  <si>
    <t>Popis prací a dodávek včetně ocenění stavebního objektu</t>
  </si>
  <si>
    <t>Poř.                 č.                    pol.</t>
  </si>
  <si>
    <t>Číslo položky              ceníku</t>
  </si>
  <si>
    <t>Měr.                 jed.</t>
  </si>
  <si>
    <t>Hmotnost</t>
  </si>
  <si>
    <t>jedn.</t>
  </si>
  <si>
    <t>jedn. t</t>
  </si>
  <si>
    <t>celkem t</t>
  </si>
  <si>
    <t>Pivovar znojmo</t>
  </si>
  <si>
    <t>Základní rozpočtové náklady</t>
  </si>
  <si>
    <t>16 – Přemístění výkopku</t>
  </si>
  <si>
    <t>18 - Povrchové úpravy terénu</t>
  </si>
  <si>
    <t>99 - Ostatní práce HSV</t>
  </si>
  <si>
    <t xml:space="preserve">Základní rozpočtové náklady celkem </t>
  </si>
  <si>
    <t xml:space="preserve">ZRN celkem </t>
  </si>
  <si>
    <t>800-1/2014</t>
  </si>
  <si>
    <r>
      <t>16 - Přemístění výkopku -</t>
    </r>
    <r>
      <rPr>
        <i/>
        <u val="single"/>
        <sz val="10"/>
        <rFont val="Arial CE"/>
        <family val="2"/>
      </rPr>
      <t xml:space="preserve"> ohumusování terénních úprav</t>
    </r>
  </si>
  <si>
    <t>16260-1102</t>
  </si>
  <si>
    <t>Vodorovné přemístění výkopku po suchu na obvyklém dopravním prostředku,</t>
  </si>
  <si>
    <r>
      <t>m</t>
    </r>
    <r>
      <rPr>
        <vertAlign val="superscript"/>
        <sz val="10"/>
        <rFont val="Arial CE"/>
        <family val="2"/>
      </rPr>
      <t>3</t>
    </r>
  </si>
  <si>
    <t>bez naložení a rozhrnutí, se složením, z horniny tř. 1-4, na vzdálenost do 5000 m,</t>
  </si>
  <si>
    <r>
      <t>substrát pro vyplnění stromových mís s mříží = 5 x 1,6 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 xml:space="preserve"> = 13,5 m</t>
    </r>
    <r>
      <rPr>
        <i/>
        <vertAlign val="superscript"/>
        <sz val="10"/>
        <rFont val="Arial CE"/>
        <family val="2"/>
      </rPr>
      <t>3</t>
    </r>
  </si>
  <si>
    <r>
      <t>subtstrát pro výměnu půdy u stromů bez mříží = 3 x 1,5 m</t>
    </r>
    <r>
      <rPr>
        <i/>
        <vertAlign val="superscript"/>
        <sz val="10"/>
        <rFont val="Arial CE"/>
        <family val="2"/>
      </rPr>
      <t xml:space="preserve">3 </t>
    </r>
    <r>
      <rPr>
        <i/>
        <sz val="10"/>
        <rFont val="Arial CE"/>
        <family val="2"/>
      </rPr>
      <t>= 4,5 m</t>
    </r>
    <r>
      <rPr>
        <i/>
        <vertAlign val="superscript"/>
        <sz val="10"/>
        <rFont val="Arial CE"/>
        <family val="2"/>
      </rPr>
      <t xml:space="preserve">3 </t>
    </r>
  </si>
  <si>
    <t>16710-1101</t>
  </si>
  <si>
    <r>
      <t>Nakládání neulehlého výkopku v množství do 100 m</t>
    </r>
    <r>
      <rPr>
        <vertAlign val="superscript"/>
        <sz val="10"/>
        <rFont val="Arial CE"/>
        <family val="2"/>
      </rPr>
      <t>3</t>
    </r>
    <r>
      <rPr>
        <sz val="10"/>
        <rFont val="Arial"/>
        <family val="0"/>
      </rPr>
      <t>, z hornin tř. 1-4</t>
    </r>
  </si>
  <si>
    <t>naložení ornice nebo substrátu , viz. pol 1</t>
  </si>
  <si>
    <t>17410-1101</t>
  </si>
  <si>
    <t>Zásyp sypaninou z jakékoliv horniny se zhutněním jam, šachet, rých</t>
  </si>
  <si>
    <r>
      <t>substrát pro vyplnění stromových mís = 6,5 m</t>
    </r>
    <r>
      <rPr>
        <i/>
        <vertAlign val="superscript"/>
        <sz val="10"/>
        <rFont val="Arial CE"/>
        <family val="2"/>
      </rPr>
      <t>3</t>
    </r>
  </si>
  <si>
    <t>16 Přemístění výkopku celkem</t>
  </si>
  <si>
    <t>823-1/2014/I</t>
  </si>
  <si>
    <t>18 Povrchové úpravy terénu</t>
  </si>
  <si>
    <t>18480-2111</t>
  </si>
  <si>
    <t>Chemické odplevelení půdy před založením kultury 2x 24</t>
  </si>
  <si>
    <r>
      <t>m</t>
    </r>
    <r>
      <rPr>
        <vertAlign val="superscript"/>
        <sz val="10"/>
        <rFont val="Arial CE"/>
        <family val="2"/>
      </rPr>
      <t>2</t>
    </r>
  </si>
  <si>
    <r>
      <t xml:space="preserve">v rovině </t>
    </r>
    <r>
      <rPr>
        <sz val="10"/>
        <rFont val="Arial"/>
        <family val="0"/>
      </rPr>
      <t>postřikem na široko,</t>
    </r>
    <r>
      <rPr>
        <i/>
        <sz val="10"/>
        <rFont val="Arial CE"/>
        <family val="2"/>
      </rPr>
      <t xml:space="preserve"> </t>
    </r>
  </si>
  <si>
    <r>
      <t>Plocha záhonu v rovině 2x = celkem 48 m</t>
    </r>
    <r>
      <rPr>
        <i/>
        <vertAlign val="superscript"/>
        <sz val="10"/>
        <rFont val="Arial CE"/>
        <family val="2"/>
      </rPr>
      <t>2</t>
    </r>
  </si>
  <si>
    <r>
      <t xml:space="preserve">Specifikace </t>
    </r>
    <r>
      <rPr>
        <b/>
        <u val="single"/>
        <sz val="10"/>
        <rFont val="Arial CE"/>
        <family val="2"/>
      </rPr>
      <t>herbicidu</t>
    </r>
    <r>
      <rPr>
        <u val="single"/>
        <sz val="10"/>
        <rFont val="Arial CE"/>
        <family val="2"/>
      </rPr>
      <t xml:space="preserve"> k pol. 1 -2:</t>
    </r>
  </si>
  <si>
    <t>koncentrace roztoku 2 %, tj. 15 ml přípravku/ 1 l vody</t>
  </si>
  <si>
    <r>
      <t>aplikace 0,3 l roztoku na 1 m</t>
    </r>
    <r>
      <rPr>
        <i/>
        <vertAlign val="superscript"/>
        <sz val="9"/>
        <rFont val="Arial CE"/>
        <family val="2"/>
      </rPr>
      <t>2</t>
    </r>
    <r>
      <rPr>
        <i/>
        <sz val="9"/>
        <rFont val="Arial CE"/>
        <family val="2"/>
      </rPr>
      <t>plochy</t>
    </r>
  </si>
  <si>
    <r>
      <t>48m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0,3 l/m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roztoku =14,4 l roztoku x 0,02 =0,29 l</t>
    </r>
  </si>
  <si>
    <t>lit</t>
  </si>
  <si>
    <t>ztratné 3%</t>
  </si>
  <si>
    <t>18340-3113</t>
  </si>
  <si>
    <r>
      <t xml:space="preserve">Obdělání půdy frézováním </t>
    </r>
    <r>
      <rPr>
        <b/>
        <sz val="10"/>
        <rFont val="Arial CE"/>
        <family val="2"/>
      </rPr>
      <t>v rovině</t>
    </r>
    <r>
      <rPr>
        <sz val="10"/>
        <rFont val="Arial"/>
        <family val="0"/>
      </rPr>
      <t xml:space="preserve"> nebo na svahu do 1:5, </t>
    </r>
  </si>
  <si>
    <r>
      <t>Plocha záhonu v rovině = celkem 24 m</t>
    </r>
    <r>
      <rPr>
        <i/>
        <vertAlign val="superscript"/>
        <sz val="10"/>
        <rFont val="Arial CE"/>
        <family val="2"/>
      </rPr>
      <t>2</t>
    </r>
  </si>
  <si>
    <t>18340-3153</t>
  </si>
  <si>
    <r>
      <t xml:space="preserve">Obdělání půdy hrabáním </t>
    </r>
    <r>
      <rPr>
        <b/>
        <sz val="10"/>
        <rFont val="Arial CE"/>
        <family val="2"/>
      </rPr>
      <t>v rovině</t>
    </r>
    <r>
      <rPr>
        <sz val="10"/>
        <rFont val="Arial"/>
        <family val="0"/>
      </rPr>
      <t xml:space="preserve"> nebo na svahu do 1:5</t>
    </r>
  </si>
  <si>
    <t>mezisoučet str. 3</t>
  </si>
  <si>
    <t>18340-2121</t>
  </si>
  <si>
    <r>
      <t>Rozrušení půdy na hloubku do 150 mm</t>
    </r>
    <r>
      <rPr>
        <b/>
        <sz val="10"/>
        <rFont val="Arial CE"/>
        <family val="2"/>
      </rPr>
      <t xml:space="preserve"> v rovině</t>
    </r>
    <r>
      <rPr>
        <sz val="10"/>
        <rFont val="Arial"/>
        <family val="0"/>
      </rPr>
      <t xml:space="preserve"> nebo na sv. do 1:5</t>
    </r>
  </si>
  <si>
    <t>18320-5111</t>
  </si>
  <si>
    <t>Založení záhonů pro výsadbu rostlin v rovině</t>
  </si>
  <si>
    <r>
      <t>m</t>
    </r>
    <r>
      <rPr>
        <vertAlign val="superscript"/>
        <sz val="10"/>
        <color indexed="14"/>
        <rFont val="Arial CE"/>
        <family val="2"/>
      </rPr>
      <t>2</t>
    </r>
  </si>
  <si>
    <t>18311-1111</t>
  </si>
  <si>
    <r>
      <t xml:space="preserve">Hloubení jamek pro výsadbu rostlin v zemině tř. 1-4, </t>
    </r>
    <r>
      <rPr>
        <b/>
        <sz val="10"/>
        <rFont val="Arial CE"/>
        <family val="2"/>
      </rPr>
      <t xml:space="preserve"> bez výměny půdy</t>
    </r>
  </si>
  <si>
    <r>
      <t xml:space="preserve">v rovině, objemu </t>
    </r>
    <r>
      <rPr>
        <b/>
        <sz val="10"/>
        <rFont val="Arial CE"/>
        <family val="2"/>
      </rPr>
      <t>do 0,002 m</t>
    </r>
    <r>
      <rPr>
        <b/>
        <vertAlign val="superscript"/>
        <sz val="10"/>
        <rFont val="Arial CE"/>
        <family val="2"/>
      </rPr>
      <t>3</t>
    </r>
    <r>
      <rPr>
        <sz val="10"/>
        <rFont val="Arial"/>
        <family val="0"/>
      </rPr>
      <t>,</t>
    </r>
    <r>
      <rPr>
        <i/>
        <sz val="10"/>
        <rFont val="Arial CE"/>
        <family val="2"/>
      </rPr>
      <t xml:space="preserve">  trvalky a cibuloviny v rovině (168+42)=210</t>
    </r>
  </si>
  <si>
    <t>18310-1111</t>
  </si>
  <si>
    <r>
      <t xml:space="preserve">v rovině, objemu </t>
    </r>
    <r>
      <rPr>
        <b/>
        <sz val="10"/>
        <rFont val="Arial CE"/>
        <family val="2"/>
      </rPr>
      <t>do 0,01 m</t>
    </r>
    <r>
      <rPr>
        <b/>
        <vertAlign val="superscript"/>
        <sz val="10"/>
        <rFont val="Arial CE"/>
        <family val="2"/>
      </rPr>
      <t>3</t>
    </r>
    <r>
      <rPr>
        <sz val="10"/>
        <rFont val="Arial"/>
        <family val="0"/>
      </rPr>
      <t>,</t>
    </r>
    <r>
      <rPr>
        <i/>
        <sz val="10"/>
        <rFont val="Arial CE"/>
        <family val="2"/>
      </rPr>
      <t xml:space="preserve"> solitérní keř </t>
    </r>
  </si>
  <si>
    <t>18310-1321</t>
  </si>
  <si>
    <r>
      <t xml:space="preserve">Hloubení jamek pro výsadbu rostlin v zemině tř. 1-4, </t>
    </r>
    <r>
      <rPr>
        <b/>
        <sz val="10"/>
        <rFont val="Arial CE"/>
        <family val="2"/>
      </rPr>
      <t>s výměnou půdy na 100%</t>
    </r>
  </si>
  <si>
    <r>
      <t xml:space="preserve">v rovině, objemu </t>
    </r>
    <r>
      <rPr>
        <b/>
        <sz val="10"/>
        <rFont val="Arial CE"/>
        <family val="2"/>
      </rPr>
      <t>do 1,00 m</t>
    </r>
    <r>
      <rPr>
        <b/>
        <vertAlign val="superscript"/>
        <sz val="10"/>
        <rFont val="Arial CE"/>
        <family val="2"/>
      </rPr>
      <t>3</t>
    </r>
    <r>
      <rPr>
        <sz val="10"/>
        <rFont val="Arial"/>
        <family val="0"/>
      </rPr>
      <t xml:space="preserve">, </t>
    </r>
    <r>
      <rPr>
        <i/>
        <sz val="10"/>
        <rFont val="Arial CE"/>
        <family val="2"/>
      </rPr>
      <t>stromy s balem mimo mříž - viz. specifikace rostlin</t>
    </r>
  </si>
  <si>
    <t>18310-1121</t>
  </si>
  <si>
    <r>
      <t xml:space="preserve">Hloubení jamek pro výsadbu rostlin v zemině tř. 1-4, </t>
    </r>
    <r>
      <rPr>
        <b/>
        <sz val="10"/>
        <rFont val="Arial CE"/>
        <family val="2"/>
      </rPr>
      <t>bez výměny půdy</t>
    </r>
  </si>
  <si>
    <t>18321-1322</t>
  </si>
  <si>
    <t>Výsadba květin hrnkovaných do předem vyhloubené jamky se zalitím</t>
  </si>
  <si>
    <r>
      <t xml:space="preserve">při Ø květináče </t>
    </r>
    <r>
      <rPr>
        <b/>
        <sz val="10"/>
        <rFont val="Arial CE"/>
        <family val="2"/>
      </rPr>
      <t>80 - 120 mm</t>
    </r>
    <r>
      <rPr>
        <sz val="10"/>
        <rFont val="Arial"/>
        <family val="0"/>
      </rPr>
      <t>,</t>
    </r>
    <r>
      <rPr>
        <i/>
        <sz val="10"/>
        <color indexed="8"/>
        <rFont val="Arial CE"/>
        <family val="2"/>
      </rPr>
      <t>trvalky a cibuloviny v rovině (168+42)=210</t>
    </r>
  </si>
  <si>
    <t>18410-2111</t>
  </si>
  <si>
    <r>
      <t xml:space="preserve">Výsadba dřeviny s balem </t>
    </r>
    <r>
      <rPr>
        <b/>
        <sz val="10"/>
        <rFont val="Arial CE"/>
        <family val="2"/>
      </rPr>
      <t xml:space="preserve">v rovině </t>
    </r>
    <r>
      <rPr>
        <sz val="10"/>
        <rFont val="Arial"/>
        <family val="0"/>
      </rPr>
      <t xml:space="preserve">nebo svahu do 1:5, při Ø balu do </t>
    </r>
    <r>
      <rPr>
        <b/>
        <sz val="10"/>
        <rFont val="Arial CE"/>
        <family val="2"/>
      </rPr>
      <t>200 mm</t>
    </r>
  </si>
  <si>
    <t xml:space="preserve"> solitérní keř </t>
  </si>
  <si>
    <t>18410-2116</t>
  </si>
  <si>
    <r>
      <t>Výsadba dřeviny s balem do předem vyhloubené jamky se zalitím</t>
    </r>
    <r>
      <rPr>
        <b/>
        <sz val="10"/>
        <rFont val="Arial CE"/>
        <family val="2"/>
      </rPr>
      <t xml:space="preserve"> v rovině </t>
    </r>
  </si>
  <si>
    <r>
      <t xml:space="preserve">do 1:5, při Ø balu přes 600 do </t>
    </r>
    <r>
      <rPr>
        <b/>
        <sz val="10"/>
        <rFont val="Arial CE"/>
        <family val="2"/>
      </rPr>
      <t>800 mm</t>
    </r>
    <r>
      <rPr>
        <sz val="10"/>
        <rFont val="Arial"/>
        <family val="0"/>
      </rPr>
      <t xml:space="preserve">, </t>
    </r>
    <r>
      <rPr>
        <i/>
        <sz val="10"/>
        <rFont val="Arial CE"/>
        <family val="2"/>
      </rPr>
      <t>stromy v rovině = celkem 5 ks</t>
    </r>
  </si>
  <si>
    <t>mezisoučet str. 4</t>
  </si>
  <si>
    <r>
      <t>Specifikace rostlin k pol. 24 - 28:</t>
    </r>
    <r>
      <rPr>
        <i/>
        <sz val="10"/>
        <rFont val="Arial CE"/>
        <family val="2"/>
      </rPr>
      <t xml:space="preserve"> viz. příloha Specifikace rostlin str.8</t>
    </r>
  </si>
  <si>
    <t>18421-5133</t>
  </si>
  <si>
    <t>Ukotvení dřeviny třemi kůly, Ø kůlů do 100 mm, při délce do 3 m,</t>
  </si>
  <si>
    <t>listnaté stromy bez mříže</t>
  </si>
  <si>
    <r>
      <t xml:space="preserve">Ukotvení dřeviny ke svislé konstrukci ochranné mříže </t>
    </r>
    <r>
      <rPr>
        <i/>
        <sz val="10"/>
        <rFont val="Arial CE"/>
        <family val="2"/>
      </rPr>
      <t xml:space="preserve">(třemi úvazky) </t>
    </r>
  </si>
  <si>
    <t>práce včetně 2 m úvazku, stromy s mříží</t>
  </si>
  <si>
    <r>
      <t xml:space="preserve">Specifikace </t>
    </r>
    <r>
      <rPr>
        <b/>
        <u val="single"/>
        <sz val="10"/>
        <rFont val="Arial CE"/>
        <family val="2"/>
      </rPr>
      <t>dřevěných kůlů</t>
    </r>
    <r>
      <rPr>
        <u val="single"/>
        <sz val="10"/>
        <rFont val="Arial CE"/>
        <family val="2"/>
      </rPr>
      <t xml:space="preserve"> </t>
    </r>
    <r>
      <rPr>
        <sz val="10"/>
        <rFont val="Arial"/>
        <family val="0"/>
      </rPr>
      <t>(vč. ostatních kotvících prostředků) -</t>
    </r>
    <r>
      <rPr>
        <i/>
        <sz val="10"/>
        <rFont val="Arial CE"/>
        <family val="2"/>
      </rPr>
      <t xml:space="preserve"> k pol. 30</t>
    </r>
  </si>
  <si>
    <t xml:space="preserve">kůl frézovaný s fazetou, se špicí, průměr 90 mm, délka 3 m, 3 x 3 =9 ks </t>
  </si>
  <si>
    <t>příčka z půlené, frézované kulatiny, průměr 80 mm, délka 0,5 m =3 x 3 =9ks</t>
  </si>
  <si>
    <t>úvazek bavlněný, šířka 30 mm, délka 0,7 m</t>
  </si>
  <si>
    <t>0,7 m/1 úvazek, tj. 3 ks x 0,7 m = 2,1 m/strom x 8 stromů = 16,8 m</t>
  </si>
  <si>
    <t>ztratné 1%</t>
  </si>
  <si>
    <r>
      <t>Zhotovení obalu z rákosové rohože - práce včetně materiálu</t>
    </r>
    <r>
      <rPr>
        <sz val="10"/>
        <color indexed="10"/>
        <rFont val="Arial CE"/>
        <family val="2"/>
      </rPr>
      <t xml:space="preserve"> </t>
    </r>
  </si>
  <si>
    <t>listnaté stromy</t>
  </si>
  <si>
    <t>18491-1311</t>
  </si>
  <si>
    <t>Položení mulčovací textilie proti prorůstání plevelů v rovině nebo sv. do 1:5</t>
  </si>
  <si>
    <r>
      <t>kořenové mísy vysazených stromů v mříži 5 x 2,6 m2 = 13 m</t>
    </r>
    <r>
      <rPr>
        <i/>
        <vertAlign val="superscript"/>
        <sz val="10"/>
        <rFont val="Arial CE"/>
        <family val="2"/>
      </rPr>
      <t xml:space="preserve">2 </t>
    </r>
  </si>
  <si>
    <t>Specifikace mulčovací plachetky k pol.19</t>
  </si>
  <si>
    <r>
      <t>viz pol.18 = 13 m</t>
    </r>
    <r>
      <rPr>
        <i/>
        <vertAlign val="superscript"/>
        <sz val="10"/>
        <rFont val="Arial CE"/>
        <family val="2"/>
      </rPr>
      <t>2</t>
    </r>
  </si>
  <si>
    <t xml:space="preserve">ztratné 3%                      </t>
  </si>
  <si>
    <t>18491-1161</t>
  </si>
  <si>
    <t>Mulčování kořenových mís stávajících a vysazených stromů kačírkem nebo drceným</t>
  </si>
  <si>
    <t xml:space="preserve">kamenivem při tl. mulče do 100 mm v rovině nebo sv. do 1:5 </t>
  </si>
  <si>
    <r>
      <t>kořenové mísy vysazených stromů v mříži 13 m</t>
    </r>
    <r>
      <rPr>
        <i/>
        <vertAlign val="superscript"/>
        <sz val="10"/>
        <rFont val="Arial CE"/>
        <family val="2"/>
      </rPr>
      <t>2</t>
    </r>
  </si>
  <si>
    <r>
      <t>záhony trvalek 24 m</t>
    </r>
    <r>
      <rPr>
        <i/>
        <vertAlign val="superscript"/>
        <sz val="10"/>
        <rFont val="Arial CE"/>
        <family val="2"/>
      </rPr>
      <t xml:space="preserve">2                                  </t>
    </r>
    <r>
      <rPr>
        <i/>
        <sz val="10"/>
        <rFont val="Arial CE"/>
        <family val="2"/>
      </rPr>
      <t>celkem= 37 m</t>
    </r>
    <r>
      <rPr>
        <i/>
        <vertAlign val="superscript"/>
        <sz val="10"/>
        <rFont val="Arial CE"/>
        <family val="2"/>
      </rPr>
      <t>2</t>
    </r>
  </si>
  <si>
    <t>mezisoučet str. 5</t>
  </si>
  <si>
    <t>18580-2113</t>
  </si>
  <si>
    <r>
      <t xml:space="preserve">Hnojení půdy nebo trávníku </t>
    </r>
    <r>
      <rPr>
        <b/>
        <sz val="10"/>
        <rFont val="Arial CE"/>
        <family val="2"/>
      </rPr>
      <t xml:space="preserve">v rovině </t>
    </r>
    <r>
      <rPr>
        <sz val="10"/>
        <rFont val="Arial"/>
        <family val="0"/>
      </rPr>
      <t>nebo na sv. do 1:5 uměl. hnojivem na široko</t>
    </r>
  </si>
  <si>
    <t xml:space="preserve">přidání půdního kondicionéru do zahrad. substrátu </t>
  </si>
  <si>
    <t>v jamkách pro stromy</t>
  </si>
  <si>
    <t>viz specifikaci půd. kondicionéru - pol. 23</t>
  </si>
  <si>
    <r>
      <t>Specifikace půdního kondicionéru</t>
    </r>
    <r>
      <rPr>
        <b/>
        <sz val="10"/>
        <rFont val="Arial CE"/>
        <family val="2"/>
      </rPr>
      <t xml:space="preserve"> </t>
    </r>
    <r>
      <rPr>
        <sz val="10"/>
        <rFont val="Arial"/>
        <family val="0"/>
      </rPr>
      <t>k pol.</t>
    </r>
    <r>
      <rPr>
        <b/>
        <sz val="10"/>
        <rFont val="Arial CE"/>
        <family val="2"/>
      </rPr>
      <t>22</t>
    </r>
  </si>
  <si>
    <r>
      <t>výsadbová jámy (viz přemístění výkopku) = 18 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 xml:space="preserve"> </t>
    </r>
  </si>
  <si>
    <t>kg</t>
  </si>
  <si>
    <r>
      <t>1,5 kg půdního kondicionéru 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zahrad. substrátu, tj.18 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 xml:space="preserve"> x 1,5 kg = 27kg</t>
    </r>
  </si>
  <si>
    <t xml:space="preserve">ztratné 3%                     </t>
  </si>
  <si>
    <r>
      <t xml:space="preserve">Specifikace </t>
    </r>
    <r>
      <rPr>
        <b/>
        <u val="single"/>
        <sz val="10"/>
        <rFont val="Arial CE"/>
        <family val="2"/>
      </rPr>
      <t>substrátu k pol. 10</t>
    </r>
    <r>
      <rPr>
        <b/>
        <sz val="10"/>
        <rFont val="Arial CE"/>
        <family val="2"/>
      </rPr>
      <t xml:space="preserve"> </t>
    </r>
    <r>
      <rPr>
        <sz val="10"/>
        <rFont val="Arial"/>
        <family val="0"/>
      </rPr>
      <t>- 100% výměna půdy v jamkách</t>
    </r>
  </si>
  <si>
    <r>
      <t>stromy bez mříží: 3ks x 0,4 m</t>
    </r>
    <r>
      <rPr>
        <i/>
        <vertAlign val="superscript"/>
        <sz val="10"/>
        <rFont val="Arial CE"/>
        <family val="2"/>
      </rPr>
      <t xml:space="preserve">3 </t>
    </r>
    <r>
      <rPr>
        <i/>
        <sz val="10"/>
        <rFont val="Arial CE"/>
        <family val="2"/>
      </rPr>
      <t>(0,4 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 xml:space="preserve"> kořenový bal) /jáma = 1,2 m</t>
    </r>
    <r>
      <rPr>
        <i/>
        <vertAlign val="superscript"/>
        <sz val="10"/>
        <rFont val="Arial CE"/>
        <family val="2"/>
      </rPr>
      <t xml:space="preserve">3 </t>
    </r>
  </si>
  <si>
    <t>18580-4111</t>
  </si>
  <si>
    <t>Ošetření vysazených květin jednorázové</t>
  </si>
  <si>
    <r>
      <t>záhony trvalek a okrasných trav 24 m</t>
    </r>
    <r>
      <rPr>
        <i/>
        <vertAlign val="superscript"/>
        <sz val="10"/>
        <rFont val="Arial CE"/>
        <family val="2"/>
      </rPr>
      <t>2</t>
    </r>
  </si>
  <si>
    <r>
      <t>Specifikace</t>
    </r>
    <r>
      <rPr>
        <b/>
        <u val="single"/>
        <sz val="10"/>
        <rFont val="Arial CE"/>
        <family val="2"/>
      </rPr>
      <t xml:space="preserve"> užitkové vody -</t>
    </r>
    <r>
      <rPr>
        <u val="single"/>
        <sz val="10"/>
        <rFont val="Arial CE"/>
        <family val="2"/>
      </rPr>
      <t xml:space="preserve"> viz. Pol. 33</t>
    </r>
  </si>
  <si>
    <r>
      <t>Celkem 2,92 m</t>
    </r>
    <r>
      <rPr>
        <i/>
        <vertAlign val="superscript"/>
        <sz val="10"/>
        <rFont val="Arial CE"/>
        <family val="2"/>
      </rPr>
      <t>3</t>
    </r>
  </si>
  <si>
    <t>18585-1121</t>
  </si>
  <si>
    <t xml:space="preserve">Dovoz vody na vzdálenost do 1000 m  </t>
  </si>
  <si>
    <r>
      <t>celkem2,92 m</t>
    </r>
    <r>
      <rPr>
        <i/>
        <vertAlign val="superscript"/>
        <sz val="10"/>
        <rFont val="Arial CE"/>
        <family val="2"/>
      </rPr>
      <t>3</t>
    </r>
  </si>
  <si>
    <t>18480-1121</t>
  </si>
  <si>
    <t>Ošetření vysazených dřevin solitérních v rovině nebo na svahu do 1:5</t>
  </si>
  <si>
    <t>listnaté stromy 8 ks</t>
  </si>
  <si>
    <t>mezisoučet str. 6</t>
  </si>
  <si>
    <t>Specifikace kameniva (frakce 16-32 mm) k pol. 30</t>
  </si>
  <si>
    <t>tloušťka vrstvy mulčování  8 cm</t>
  </si>
  <si>
    <r>
      <t>plocha mulčování  37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>x 0,08 = 2,96 m</t>
    </r>
    <r>
      <rPr>
        <i/>
        <vertAlign val="superscript"/>
        <sz val="10"/>
        <rFont val="Arial CE"/>
        <family val="2"/>
      </rPr>
      <t>3</t>
    </r>
  </si>
  <si>
    <t>18580-2114</t>
  </si>
  <si>
    <r>
      <t xml:space="preserve">Hnojení půdy nebo trávníku </t>
    </r>
    <r>
      <rPr>
        <b/>
        <sz val="10"/>
        <rFont val="Arial CE"/>
        <family val="2"/>
      </rPr>
      <t>v rovině</t>
    </r>
    <r>
      <rPr>
        <sz val="10"/>
        <rFont val="Arial"/>
        <family val="0"/>
      </rPr>
      <t xml:space="preserve"> nebo na svahu do 1:5 umělým hnojivem </t>
    </r>
  </si>
  <si>
    <r>
      <t>s rozdělením k jednotlivým rostlinám,</t>
    </r>
    <r>
      <rPr>
        <i/>
        <sz val="10"/>
        <rFont val="Arial CE"/>
        <family val="2"/>
      </rPr>
      <t xml:space="preserve"> výpočet viz.pol. 31</t>
    </r>
  </si>
  <si>
    <r>
      <t>Specifikace umělého hnojiva</t>
    </r>
    <r>
      <rPr>
        <u val="single"/>
        <sz val="10"/>
        <rFont val="Arial CE"/>
        <family val="2"/>
      </rPr>
      <t xml:space="preserve"> </t>
    </r>
    <r>
      <rPr>
        <b/>
        <u val="single"/>
        <sz val="10"/>
        <rFont val="Arial CE"/>
        <family val="2"/>
      </rPr>
      <t>k pol.30</t>
    </r>
  </si>
  <si>
    <t>hnojivo tabletové á 10 gr/tableta, zásobní</t>
  </si>
  <si>
    <t>10 ks tablet/1 strom = 10 x 8 stromů v rovině =80 tablet x 10g=800g=0,8 kg</t>
  </si>
  <si>
    <t>5 ks tablet/1 keř = 5 x 1 keř = 5 tablet x 10 gr = 50g = 0,05kg</t>
  </si>
  <si>
    <t>1 ks tablet/1 trvalku = 1 x 1 bylina = 210 tablet x 10 gr = 2100g =2,1kg</t>
  </si>
  <si>
    <t>18580-4312</t>
  </si>
  <si>
    <r>
      <t>Zalití rostlin jednotlivě přes 20 m</t>
    </r>
    <r>
      <rPr>
        <vertAlign val="superscript"/>
        <sz val="10"/>
        <rFont val="Arial CE"/>
        <family val="2"/>
      </rPr>
      <t xml:space="preserve">2 </t>
    </r>
  </si>
  <si>
    <t>stromy: 4 zálivky á 50 l/ks, 4 x 50 x 8 ks = 1600 l</t>
  </si>
  <si>
    <r>
      <t>záhony: 4 zálivky á 20 l /1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>, 4 x 20 x24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=1920 l </t>
    </r>
  </si>
  <si>
    <r>
      <t>Celkem 3520 m</t>
    </r>
    <r>
      <rPr>
        <i/>
        <vertAlign val="superscript"/>
        <sz val="10"/>
        <rFont val="Arial CE"/>
        <family val="2"/>
      </rPr>
      <t>3</t>
    </r>
  </si>
  <si>
    <r>
      <t>Redukční řez spodních větvích stávajících stromů (</t>
    </r>
    <r>
      <rPr>
        <i/>
        <u val="single"/>
        <sz val="10"/>
        <rFont val="Arial CE"/>
        <family val="2"/>
      </rPr>
      <t>Aesculus hippocastanum)</t>
    </r>
  </si>
  <si>
    <t>plocha ořezu 20 m2</t>
  </si>
  <si>
    <t>mezisoučet str.7</t>
  </si>
  <si>
    <t>mezisoučet str. 3 – 7</t>
  </si>
  <si>
    <t>18 Povrchové úpravy terénu celkem</t>
  </si>
  <si>
    <t>823-1/2014</t>
  </si>
  <si>
    <t>99823-1311</t>
  </si>
  <si>
    <t>Přesun hmot pro sadovnické úpravy do 5 000 m vodorovně.</t>
  </si>
  <si>
    <t>Specifikace rostlin</t>
  </si>
  <si>
    <t>poř.</t>
  </si>
  <si>
    <t>název dřeviny</t>
  </si>
  <si>
    <t>spon</t>
  </si>
  <si>
    <t>plocha</t>
  </si>
  <si>
    <t>kůl</t>
  </si>
  <si>
    <t>velikost</t>
  </si>
  <si>
    <t>Ø balu</t>
  </si>
  <si>
    <t xml:space="preserve">výkop </t>
  </si>
  <si>
    <t>výměna</t>
  </si>
  <si>
    <t>počet</t>
  </si>
  <si>
    <t>ztratné</t>
  </si>
  <si>
    <t>hmotnost</t>
  </si>
  <si>
    <t>cena celkem</t>
  </si>
  <si>
    <t>čís.</t>
  </si>
  <si>
    <t>dle osazovacího plánu</t>
  </si>
  <si>
    <t>rostliny</t>
  </si>
  <si>
    <t>jam</t>
  </si>
  <si>
    <t>půdy</t>
  </si>
  <si>
    <t>kusů</t>
  </si>
  <si>
    <t>jednotky</t>
  </si>
  <si>
    <t>vč. ztratného</t>
  </si>
  <si>
    <t>(cm)</t>
  </si>
  <si>
    <t xml:space="preserve">  (m2)</t>
  </si>
  <si>
    <t>(ks)</t>
  </si>
  <si>
    <t>(m3)</t>
  </si>
  <si>
    <t>(%)</t>
  </si>
  <si>
    <t>(t)</t>
  </si>
  <si>
    <t>cena (Kč)</t>
  </si>
  <si>
    <t>(Kč)</t>
  </si>
  <si>
    <t>Stromy</t>
  </si>
  <si>
    <t>Aesculus hippocastanum</t>
  </si>
  <si>
    <t>14-16</t>
  </si>
  <si>
    <t>Tilia cordata ´Rancho´</t>
  </si>
  <si>
    <t>Pyrus calleryana ´Chanticleer´</t>
  </si>
  <si>
    <t xml:space="preserve">celkem </t>
  </si>
  <si>
    <t>Keře</t>
  </si>
  <si>
    <t>Staphylea pinnata</t>
  </si>
  <si>
    <t>60-80</t>
  </si>
  <si>
    <t>Trvalky</t>
  </si>
  <si>
    <t>Origanum vulgare " Compactum"</t>
  </si>
  <si>
    <t>Veronica spicata subs. incana</t>
  </si>
  <si>
    <t>Teucrium chamaedrys</t>
  </si>
  <si>
    <t>Euphorbia polychroma</t>
  </si>
  <si>
    <t>Calamagrostis acutiflora ´Karl Foester´</t>
  </si>
  <si>
    <t>Lychnis coronaria ´Alba´</t>
  </si>
  <si>
    <t>Thymus x citriodorus ´Silver Queen´</t>
  </si>
  <si>
    <t>Salvia nemorosa</t>
  </si>
  <si>
    <t>Artemisia pontica</t>
  </si>
  <si>
    <t>Aster dumosus ´Prof. Anton Kippenberg´</t>
  </si>
  <si>
    <t>Achillea millefolium ´Paprika´</t>
  </si>
  <si>
    <t xml:space="preserve">Helictotrichon sempervirens </t>
  </si>
  <si>
    <t>Cibuloviny</t>
  </si>
  <si>
    <t>Alium aflatunense</t>
  </si>
  <si>
    <t>Narcissus pseudonarcissus</t>
  </si>
  <si>
    <t>vlastní</t>
  </si>
  <si>
    <t>4-11</t>
  </si>
  <si>
    <t>12-13</t>
  </si>
  <si>
    <t>37</t>
  </si>
  <si>
    <t>Odstranění přístavku sladovny</t>
  </si>
  <si>
    <t>ulice Hradní , Znojmo</t>
  </si>
  <si>
    <t>98</t>
  </si>
  <si>
    <t>Demolice</t>
  </si>
  <si>
    <t>712</t>
  </si>
  <si>
    <t>Povlakové krytiny</t>
  </si>
  <si>
    <t>762</t>
  </si>
  <si>
    <t>Konstrukce tesařské</t>
  </si>
  <si>
    <t>764</t>
  </si>
  <si>
    <t>Konstrukce klempířské</t>
  </si>
  <si>
    <t>D96</t>
  </si>
  <si>
    <t>Přesuny suti a vybouraných hmot</t>
  </si>
  <si>
    <t>PSU</t>
  </si>
  <si>
    <t>174101101</t>
  </si>
  <si>
    <t>Zásyp jam, rýh, šachet se zhutněním</t>
  </si>
  <si>
    <t>961044111</t>
  </si>
  <si>
    <t>Bourání základů z betonu prostého</t>
  </si>
  <si>
    <t>963012510</t>
  </si>
  <si>
    <t>Bourání stropů z desek žb. š. 30 cm, tl. do 14 cm</t>
  </si>
  <si>
    <t>981011314</t>
  </si>
  <si>
    <t>Demolice budov,zdivo,podíl kce.do 25%,MVC,post.roz</t>
  </si>
  <si>
    <t>998222011</t>
  </si>
  <si>
    <t>Přesun hmot, pozemní komunikace, kryt z kameniva</t>
  </si>
  <si>
    <t>712300832</t>
  </si>
  <si>
    <t>Odstranění povlakové krytiny střech do 10° 2vrstvé, z ploch jednotlivě nad 20 m2</t>
  </si>
  <si>
    <t>762-01</t>
  </si>
  <si>
    <t>Provizorní uzavření proti vniknutí - dřevěné bednění</t>
  </si>
  <si>
    <t>764352810</t>
  </si>
  <si>
    <t>Demontáž žlabů půlkruh. rovných, rš 330 mm, do 30°</t>
  </si>
  <si>
    <t>764454801</t>
  </si>
  <si>
    <t>Demontáž odpadních trub kruhových,D 75 a 100 mm</t>
  </si>
  <si>
    <t>979990121</t>
  </si>
  <si>
    <t>Poplatek za skládku suti - asfaltové pásy</t>
  </si>
  <si>
    <t>979990161</t>
  </si>
  <si>
    <t>Poplatek za skládku suti - dřevo</t>
  </si>
  <si>
    <t>979083117</t>
  </si>
  <si>
    <t>Vodorovné přemístění suti na skládku do 6000 m</t>
  </si>
  <si>
    <t>979083191</t>
  </si>
  <si>
    <t>Příplatek za dalších započatých 1000 m nad 6000 m</t>
  </si>
  <si>
    <t>979990001</t>
  </si>
  <si>
    <t>Poplatek za skládku stavební suti</t>
  </si>
  <si>
    <t>9790871</t>
  </si>
  <si>
    <t xml:space="preserve">Nakládání suti na dopravní prostředky </t>
  </si>
  <si>
    <t>Mj</t>
  </si>
  <si>
    <t>Počet</t>
  </si>
  <si>
    <t>Materiál</t>
  </si>
  <si>
    <t>Materiál celkem</t>
  </si>
  <si>
    <t>Montáž celkem</t>
  </si>
  <si>
    <t>Cena</t>
  </si>
  <si>
    <t xml:space="preserve">Podkladem pro tvorbu položek je výkres Z2_1-603 a popis prací uvedený v technické zprávě Z2_1-601. Položky zde uvedené obsahují zbývající práce původního projektu, které se musí provádět souběžně s prováděním dlažby v ulici Hradní. </t>
  </si>
  <si>
    <t>Položky - vlastní</t>
  </si>
  <si>
    <t>Elektromontáže        /dodávka a montáž, není-li uvedeno jinak/</t>
  </si>
  <si>
    <t>KABEL SILOVÝ,IZOLACE PVC,</t>
  </si>
  <si>
    <t>CYKY J-3x4 mm2, volně, /body č. 22 a 23/</t>
  </si>
  <si>
    <t>kabelová chránička pr. 50</t>
  </si>
  <si>
    <t>Dodávka a montáž modulového jističe B20/1 do rozváděče rvo3 do volného prostoru na DIN lištu.</t>
  </si>
  <si>
    <t>OSVĚTLOVACÍ TECHNIKA:</t>
  </si>
  <si>
    <t xml:space="preserve">Dodávka, montáž a zapojení. Svítidlo LED pro nasvětlení historické vstupní brány, svítidlo zde uvedené je jedno z možných. Před objednáním svítidel je nezbytné provést nasvětlovací zkoušku vzorkovým svítidlem za přítomnosti projektanta a pracovníků památkové péče, po vyhodnovení lze svítidla teprve objednávat. Návrh - svítidlo zemní, venkovní, hliníkový odlitek,  IP67, nerez, s širokou křivkou svítivosti, asymetrická, nebo s výklopným optickým systémem, minim. 400 lm, 3000 K. Svítidlo instalováno v montážním pouzdru do betonového základu. </t>
  </si>
  <si>
    <t xml:space="preserve">Dodávka a montáž instalační krabice v zemi pro napojení dvou kabelů ke svítidlům, pro případ, že vybraná svítidla nebudou umožňovat smyčkování. </t>
  </si>
  <si>
    <t>OCELOVÝ DRÁT POZINKOVANÝ</t>
  </si>
  <si>
    <t xml:space="preserve">FeZn-D10 (0,62kg/m), volně v zemi, výkres č. 03, 04/OCELOVÝ DRÁT POZINKOVANÝ, /pro případ, že svítidlo bude v I. třídě izolace/  </t>
  </si>
  <si>
    <t>výstražná folie PVC Šířka 33cm</t>
  </si>
  <si>
    <t xml:space="preserve">Nasvětlovací zkouška se svítidlem, stanovení typu svítidla a jeho přesné umístění. Vše se musí konat za  přítomnosti zástupců investora a projektanta. </t>
  </si>
  <si>
    <t>hod</t>
  </si>
  <si>
    <t>zaměření skutečné polohy svítidel, spojovací krabice a tras kabelů</t>
  </si>
  <si>
    <t>výchozí revize  elektro</t>
  </si>
  <si>
    <t>Podružný materiál - celkem</t>
  </si>
  <si>
    <t>Elektromontáže - celkem</t>
  </si>
  <si>
    <t xml:space="preserve">Zemní práce </t>
  </si>
  <si>
    <t xml:space="preserve">                  </t>
  </si>
  <si>
    <t>hloubení a zához kabelové rýhy vč. hutnění, zemina tř. 4, šxhl.  400 x 800 mm, /trasy jen pro VO/</t>
  </si>
  <si>
    <t>ZÁKLAD Z PROSTÉHO BETONU</t>
  </si>
  <si>
    <t xml:space="preserve"> Do rostlé zeminy bez bednění, /okolo zemních svítidel v komunikaci/</t>
  </si>
  <si>
    <t>zřízení kabelového lože z kopaného písku, včetně úpravy podloží, šířka 40 cm, tl. písku 2x 8 cm /20 m3/</t>
  </si>
  <si>
    <t>Drobné zednické výpomoci pol. neuvedené</t>
  </si>
  <si>
    <t>Zemní práce - celkem</t>
  </si>
  <si>
    <t>SO 321 Z2 VEŘEJNÉ OSVĚTLENÍ</t>
  </si>
  <si>
    <t>SO 322 Z2 TRASY PRO METROPOLITNÍ SÍŤ</t>
  </si>
  <si>
    <t>17-19</t>
  </si>
  <si>
    <t>SO 323 Z2 ZÁSUVKOVÉ BODY</t>
  </si>
  <si>
    <t>SO 324 Z2 HROMOSVODY</t>
  </si>
  <si>
    <t>23-25</t>
  </si>
  <si>
    <t>20-22</t>
  </si>
  <si>
    <t>POLOŽKOVÝ ROZPOČET</t>
  </si>
  <si>
    <t>2019/06</t>
  </si>
  <si>
    <t>Veřejné osvětlení (dlažba), změna č.2</t>
  </si>
  <si>
    <t xml:space="preserve">JKSO </t>
  </si>
  <si>
    <t>Objekt</t>
  </si>
  <si>
    <t xml:space="preserve">SKP </t>
  </si>
  <si>
    <t>SO 321 Z2</t>
  </si>
  <si>
    <t>Veřejné osvětlení</t>
  </si>
  <si>
    <t>Měrná jednotka</t>
  </si>
  <si>
    <t>Stavba</t>
  </si>
  <si>
    <t>Počet jednotek</t>
  </si>
  <si>
    <t>INŽENÝRSKÉ SÍTĚ V AREÁLU PIVOVARU ZNOJMO, VO A MES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</si>
  <si>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</si>
  <si>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</si>
  <si>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</si>
  <si>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</si>
  <si>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</si>
  <si>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</si>
  <si>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</si>
  <si>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</si>
  <si>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</si>
  <si>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</si>
  <si>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Ostatní rozpočtové náklady</t>
  </si>
  <si>
    <t>Z</t>
  </si>
  <si>
    <t>R</t>
  </si>
  <si>
    <t>M práce celkem</t>
  </si>
  <si>
    <t>N</t>
  </si>
  <si>
    <t>M dodávky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</si>
  <si>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</si>
  <si>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</si>
  <si>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</si>
  <si>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</si>
  <si>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</si>
  <si>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</si>
  <si>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</si>
  <si>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</si>
  <si>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</si>
  <si>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</si>
  <si>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</si>
  <si>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</si>
  <si>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</si>
  <si>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</si>
  <si>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 xml:space="preserve">% </t>
  </si>
  <si>
    <t>CENA ZA OBJEKT CELKEM</t>
  </si>
  <si>
    <t>Stavba :</t>
  </si>
  <si>
    <t>2019/06 INŽENÝRSKÉ SÍTĚ V AREÁLU PIVOVARU ZNOJMO, VO A MES</t>
  </si>
  <si>
    <t>Rozpočet :</t>
  </si>
  <si>
    <t>Objekt :</t>
  </si>
  <si>
    <t>SO 321 Z2 Veřejné osvětlení</t>
  </si>
  <si>
    <t>REKAPITULACE  STAVEBNÍCH  DÍLŮ</t>
  </si>
  <si>
    <t>Stavební díl</t>
  </si>
  <si>
    <t>M21</t>
  </si>
  <si>
    <t>Elektroinstalace</t>
  </si>
  <si>
    <t>CELKEM  OBJEKT</t>
  </si>
  <si>
    <t>VEDLEJŠÍ ROZPOČTOVÉ  NÁKLADY</t>
  </si>
  <si>
    <t>Název VRN</t>
  </si>
  <si>
    <t>Základna</t>
  </si>
  <si>
    <t>Oborová přirážka</t>
  </si>
  <si>
    <t>Mimostaveništní doprava</t>
  </si>
  <si>
    <t>Provoz investora</t>
  </si>
  <si>
    <t>Kompletační činnost (IČD)</t>
  </si>
  <si>
    <t>Rezerva rozpočtu</t>
  </si>
  <si>
    <t>CELKEM VRN</t>
  </si>
  <si>
    <t>Pol</t>
  </si>
  <si>
    <t>SO321 Z2 VEŘEJNÉ OSVĚTLENÍ CELKEM::</t>
  </si>
  <si>
    <t>Trasy pro metropolitní síť (dlažba), změna č.2</t>
  </si>
  <si>
    <t>SO 322 Z2</t>
  </si>
  <si>
    <t>Trasy pro metropolitní síť</t>
  </si>
  <si>
    <t>Poznámka :</t>
  </si>
  <si>
    <t>SO 322 Z2 Trasy pro metropolitní síť</t>
  </si>
  <si>
    <t>Elektromontáže</t>
  </si>
  <si>
    <t>Podkladem pro tvorbu položek je výkres Z2_2-603 a popis prací uvedený v technické zprávě        Z2_2-601.</t>
  </si>
  <si>
    <t>PŘÍSTUPOVÉ KOMORY PLASTOVÉ</t>
  </si>
  <si>
    <t>komora plastová 1400X800X1220, včetně víka B125 pro zádlažbu v provedení nerez, kompletní</t>
  </si>
  <si>
    <t>komora plastová 1095X800X1220, včetně víka B125 pro zádlažbu v provedení nerez, kompletní</t>
  </si>
  <si>
    <t>CHRÁNIČKY</t>
  </si>
  <si>
    <t>mikrotrubička zodolněná 12/8 mm, barva žlutá</t>
  </si>
  <si>
    <t>mikrotrubička zodolněná12/8 mm, barva červená</t>
  </si>
  <si>
    <t>mikrotrubička zodolněná12/8 mm, barva modrá</t>
  </si>
  <si>
    <t>trubka HDPE 40/33, smotek, 300, barva hnědá, včetně spojek a koncovek, /chránička MKT pro konec "e13" /</t>
  </si>
  <si>
    <t>originál koncovka mikrotrubičky 12/8</t>
  </si>
  <si>
    <t>kabelová chránička pr. 50, pro připravení trasy na propojení s rozváděčem CETIN</t>
  </si>
  <si>
    <t>spojka mikrotrubičky 12/8</t>
  </si>
  <si>
    <t>nalezení mikrotrubiček 12/8, přívody J5, J6 a jejich prodloužení do komory K1</t>
  </si>
  <si>
    <t>výstražná folie oranžová, š=33 cm</t>
  </si>
  <si>
    <t xml:space="preserve">ks </t>
  </si>
  <si>
    <t>Podružný materiál</t>
  </si>
  <si>
    <t>Hloubení a zához kabelové rýhy pro trasu MES a ostatní sítě v hlavní trase vč. hutnění je uvedeno ve VV pro SO-01 veřejné osvětlení.</t>
  </si>
  <si>
    <t>JÁMA PRO KOMORY, /hloubení a zához s hutněním/</t>
  </si>
  <si>
    <t>a x b x hloubka - 2x1,4x1,2 m, 2 ks, 1,7x1,4x1,2 m        ( …9,7 m3, Zemina třídy 5)</t>
  </si>
  <si>
    <t>HLOUBENÍ A ZÁHOZ KABELOVÉ RÝHY vč. hutnění</t>
  </si>
  <si>
    <t>V ZEMINĚ TŘÍDY 5</t>
  </si>
  <si>
    <t>hloubení a zához kabelové rýhy vč. hutnění, zemina tř. 5, šxhl.  400 x 800 mm, /trasy jen pro MES mikrotrubičky/</t>
  </si>
  <si>
    <t>zřízení kabelového lože z kopaného písku, včetně úpravy podloží, mimo hlavní trasu, šířka 40 cm, tl. písku 2x 8 cm /12 m3/</t>
  </si>
  <si>
    <t xml:space="preserve"> Do rostlé zeminy bez bednění, /okolo komory, okolo chrániček v komunikaci)</t>
  </si>
  <si>
    <t>řezání drážky s odsáváním do zdiva, délka jedné drážky do 2 m, profil 80 x 80 mm, /propojení MES s rozváděčem UR62/4/</t>
  </si>
  <si>
    <t>dovoz zásypu okolo komor, frakce do 0,4 a uložení, hutnění   4 m3 x 1,6 t/m3 = 6,4 t</t>
  </si>
  <si>
    <t>SO 322 Z2 TRASY PRO METROPOLITNÍ SÍŤ CELKEM:</t>
  </si>
  <si>
    <t>Zásuvkové body (dlažba), změna č.2</t>
  </si>
  <si>
    <t>SO 323 Z2</t>
  </si>
  <si>
    <t>Zásuvkové body</t>
  </si>
  <si>
    <t>SO 323 Z2 Zásuvkové body</t>
  </si>
  <si>
    <t>Podkladem pro tvorbu položek jsou výkresy Z2_3-603 až Z2_3-605 a popis prací uvedený v technické zprávě Z2_3-601.</t>
  </si>
  <si>
    <t>Dodávky</t>
  </si>
  <si>
    <t xml:space="preserve">Zásuvková skříň k instalaci do dlažby, výklopná, vnější rozměry polykarbonátové šachty např. 683 x 900 x 860 mm. Poklop z nerezového plechu v provedení pro zádlažbu, nosnost B125. Otevírání pomocí plynových pístů. Rozváděč ve vaně, IP58, elektroinstalace podle výkresu č. Z1_3-605, na přívodu svorkovnicová krabice.  Musí být stejné provedení se zásuvkovými body instalovanými ve Znojmě, např. na Horním náměstí.  </t>
  </si>
  <si>
    <t xml:space="preserve">Zásuvková skříň k instalaci do dlažby, výklopná, vnější rozměry polykarbonátové šachty např. 825 x 1050 x 1065 mm. Poklop z nerezového plechu v provedení pro zádlažbu, nosnost B125. Otevírání pomocí plynových pístů. Rozváděč ve vaně, IP58, elektroinstalace podle výkresu č. Z1_3-605, na přívodu svorkovnicová krabice. Obsahuje přípojku pro odběr pitné vody. Musí být stejné provedení se zásuvkovými body instalovanými ve Znojmě, např. na Horním náměstí.  </t>
  </si>
  <si>
    <t>Dodávky celkem:</t>
  </si>
  <si>
    <t>kabelová chránička pr.75</t>
  </si>
  <si>
    <t xml:space="preserve">Usazení polykarbonátové šachty se zásuvkovým rozváděčem do připravené jámy, montáž a zapojení, provést podle požadavků výrobce. </t>
  </si>
  <si>
    <t xml:space="preserve">FeZn-D10 (0,62kg/m), volně v zemi, ocelový drát pozinkovaný, včetně svorek pro připojení a propojení s hromosvodní uzemňovací soustavou, /součástí objektu SO-03 je položení uzemňovacího vedení v hlavní trase vedení/ </t>
  </si>
  <si>
    <t>zaměření místa instalace zásuvkového bodu, vč. stanovení výšky horní hrany rámu. Tato činnost se musí provádět vždycky za přítomnosti zástupce investora a projektanta.</t>
  </si>
  <si>
    <t>zaměření skutečné polohy kabelových tras s jejich zaznamenáním, včetně přesných míst kabelových spojek</t>
  </si>
  <si>
    <t xml:space="preserve">V SOUBĚŽNĚ REALIZOVANÉM PROJEKTU KANALIZACE , VODOVODU A PLYNU JSOU UVEDENY ZEMNÍ PRÁCE NA SHRNUTÍ HORNÍ VRSTVY STÁVAJÍCÍ DLAŽBY A ZEMNINY DO HLOUBKY 400 MM V CELÉ PLOŠE STAVBY. ZDE UVEDENÉ ZEMNÍ PRÁCE MAJÍ TOTO SNÍŽENÍ TERÉNU ZAKALKULOVÁNO, PRÁCE ZDE UVEDENÉ ZAČNOU AŽ PO ODSTRANĚNÍ TÉTO HORNÍ VRSTVY. </t>
  </si>
  <si>
    <t>Hloubení a zához kabelové rýhy pro trasu zásuvkových bodů podle tohoto projektu a také pro ostatní sítě v hlavní trase vč. hutnění je uvedeno ve VV pro SO 321 Z2_Veřejné osvětlení.</t>
  </si>
  <si>
    <t>hloubení a zához kabelové rýhy vč. hutnění, zemina tř. 5, šxhl.  400 x 800 mm, /trasy jen pro ZS/(hloubení a zához rýhy v hlavní rase je uvedeno v objektu SO-01 VO)/</t>
  </si>
  <si>
    <t xml:space="preserve">jáma pro komoru o objemu do 4 m3, hloubení a zához s hutněním, zemina tř. 5, ručně.  </t>
  </si>
  <si>
    <t xml:space="preserve"> Do rostlé zeminy bez bednění, /okolo komory/</t>
  </si>
  <si>
    <t>zřízení kabelového lože z kopaného písku, včetně úpravy podloží, šířka 40 cm, tl. písku 2x 8 cm /6 m3/</t>
  </si>
  <si>
    <t xml:space="preserve">zřízení rýhy ve zdivu /řezáním s odsáváním/, 250 x 10 cm, pro 3 chráničky PR75, zazdění, zapravení, zalíčení, /přívody mezi zemí a rozváděčem/ </t>
  </si>
  <si>
    <t>dovoz zásypu do výkopů, frakce do 0,4 a uložení a hutnění ... 4 m3 x 1,6 t/m3  =  6,4 t</t>
  </si>
  <si>
    <t>SO 323 Z2 ZÁSUVKOVÉ BODY CELKEM:</t>
  </si>
  <si>
    <t>Hromosvody (dlažba), změna č.2</t>
  </si>
  <si>
    <t>SO 324 Z2</t>
  </si>
  <si>
    <t>Hromosvody</t>
  </si>
  <si>
    <t>List</t>
  </si>
  <si>
    <t>SO 324 Z2 Hromosvody</t>
  </si>
  <si>
    <t>Podkladem pro tvorbu položek je výkres Z1_4-603 a popis prací uvedený v technické zprávě Z1_4-601.</t>
  </si>
  <si>
    <t>FeZn-D10 (0,62kg/m), volně v zemi, výkres č. Z1_4 603 /OCELOVÝ DRÁT POZINKOVANÝ/</t>
  </si>
  <si>
    <t>Svorka hromosvodová spojovací SS</t>
  </si>
  <si>
    <t>Svorka hromosvodová křížová SK</t>
  </si>
  <si>
    <t>Svorka hromosvodová zkušební SZ, pro nasazení na tyčový vývod zemniče</t>
  </si>
  <si>
    <t>Svorka hromosvodová pro napojení tyčového vývodu v zemi na uzemňovací soustavu.</t>
  </si>
  <si>
    <t xml:space="preserve">protikorozní ochranná páska /ne černá/, k izolaci vývodů zemniče </t>
  </si>
  <si>
    <t>protikorozní ochranná páska k izolaci spojů provedených v zemi</t>
  </si>
  <si>
    <t>tyčový vývod zemniče D16 mm, délka 1,5 m, nerez</t>
  </si>
  <si>
    <t>držák do zdi pro tyčový vývod</t>
  </si>
  <si>
    <t>hloubení a zához kabelové rýhy vč. hutnění, zemina tř. 5, šxhl.  300 x 400 mm, /v části za - okolo objektu "Lahofer"/</t>
  </si>
  <si>
    <t>dovoz zásypu do výkopu, hlína pro obsyp vodiče uzemnění, uložení a hutnění</t>
  </si>
  <si>
    <t>SO 324 Z2 HROMOSVODY CELKEM::</t>
  </si>
  <si>
    <t xml:space="preserve">číselné označení svodů popisnými štítky podle ČSN  </t>
  </si>
  <si>
    <t>trvanlivé značení začátků svazků mikrotrubiček, /MKT/, v komorách MES s popisem na pásky 3D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</si>
</sst>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#,##0.0"/>
    <numFmt numFmtId="173" formatCode="#,##0.000"/>
    <numFmt numFmtId="174" formatCode="#,#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[$-405]d\.\ mmmm\ yyyy"/>
    <numFmt numFmtId="180" formatCode="#,##0.00&quot; Kč&quot;"/>
    <numFmt numFmtId="181" formatCode="#,##0.0000"/>
    <numFmt numFmtId="182" formatCode="_-* #,##0.00\ _K_č_-;\-* #,##0.00\ _K_č_-;_-* \-??\ _K_č_-;_-@_-"/>
    <numFmt numFmtId="183" formatCode="#,##0.00000_ ;\-#,##0.00000\ "/>
    <numFmt numFmtId="184" formatCode="_-* #,##0.0\ _K_č_-;\-* #,##0.0\ _K_č_-;_-* &quot;- &quot;_K_č_-;_-@_-"/>
    <numFmt numFmtId="185" formatCode="[$¥€-2]\ #\ ##,000_);[Red]\([$€-2]\ #\ ##,000\)"/>
    <numFmt numFmtId="186" formatCode="dd/mm/yy"/>
    <numFmt numFmtId="187" formatCode="#,##0\ &quot;Kč&quot;"/>
  </numFmts>
  <fonts count="1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erif"/>
      <family val="1"/>
    </font>
    <font>
      <sz val="12"/>
      <name val="Arial CE"/>
      <family val="2"/>
    </font>
    <font>
      <b/>
      <sz val="16"/>
      <name val="Arial CE"/>
      <family val="2"/>
    </font>
    <font>
      <u val="single"/>
      <sz val="8"/>
      <name val="MS Serif"/>
      <family val="1"/>
    </font>
    <font>
      <sz val="6"/>
      <name val="MS Serif"/>
      <family val="1"/>
    </font>
    <font>
      <sz val="8"/>
      <color indexed="8"/>
      <name val="MS Serif"/>
      <family val="1"/>
    </font>
    <font>
      <b/>
      <sz val="8"/>
      <name val="MS Serif"/>
      <family val="1"/>
    </font>
    <font>
      <sz val="13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Tahoma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trike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sz val="8"/>
      <color indexed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i/>
      <u val="single"/>
      <sz val="10"/>
      <name val="Arial CE"/>
      <family val="2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u val="single"/>
      <sz val="10"/>
      <name val="Arial CE"/>
      <family val="2"/>
    </font>
    <font>
      <i/>
      <sz val="9"/>
      <name val="Arial CE"/>
      <family val="2"/>
    </font>
    <font>
      <i/>
      <vertAlign val="superscript"/>
      <sz val="9"/>
      <name val="Arial CE"/>
      <family val="2"/>
    </font>
    <font>
      <b/>
      <i/>
      <sz val="9"/>
      <name val="Arial CE"/>
      <family val="2"/>
    </font>
    <font>
      <vertAlign val="superscript"/>
      <sz val="10"/>
      <color indexed="14"/>
      <name val="Arial CE"/>
      <family val="2"/>
    </font>
    <font>
      <b/>
      <vertAlign val="superscript"/>
      <sz val="10"/>
      <name val="Arial CE"/>
      <family val="2"/>
    </font>
    <font>
      <i/>
      <sz val="10"/>
      <color indexed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u val="single"/>
      <sz val="9"/>
      <name val="Arial CE"/>
      <family val="2"/>
    </font>
    <font>
      <b/>
      <u val="single"/>
      <sz val="9"/>
      <color indexed="10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7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58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5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 val="single"/>
      <sz val="14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0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1" borderId="0" applyNumberFormat="0" applyBorder="0" applyAlignment="0" applyProtection="0"/>
    <xf numFmtId="0" fontId="23" fillId="0" borderId="0">
      <alignment/>
      <protection/>
    </xf>
    <xf numFmtId="0" fontId="11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3" borderId="0" applyNumberFormat="0" applyBorder="0" applyAlignment="0" applyProtection="0"/>
    <xf numFmtId="0" fontId="119" fillId="24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5" borderId="8" applyNumberFormat="0" applyAlignment="0" applyProtection="0"/>
    <xf numFmtId="0" fontId="122" fillId="26" borderId="8" applyNumberFormat="0" applyAlignment="0" applyProtection="0"/>
    <xf numFmtId="0" fontId="123" fillId="26" borderId="9" applyNumberFormat="0" applyAlignment="0" applyProtection="0"/>
    <xf numFmtId="0" fontId="124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</cellStyleXfs>
  <cellXfs count="986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174" fontId="4" fillId="0" borderId="20" xfId="0" applyNumberFormat="1" applyFont="1" applyFill="1" applyBorder="1" applyAlignment="1" applyProtection="1">
      <alignment/>
      <protection locked="0"/>
    </xf>
    <xf numFmtId="174" fontId="4" fillId="0" borderId="21" xfId="0" applyNumberFormat="1" applyFont="1" applyFill="1" applyBorder="1" applyAlignment="1" applyProtection="1">
      <alignment/>
      <protection locked="0"/>
    </xf>
    <xf numFmtId="173" fontId="4" fillId="0" borderId="22" xfId="0" applyNumberFormat="1" applyFont="1" applyFill="1" applyBorder="1" applyAlignment="1" applyProtection="1">
      <alignment/>
      <protection locked="0"/>
    </xf>
    <xf numFmtId="173" fontId="4" fillId="0" borderId="23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33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173" fontId="4" fillId="0" borderId="34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3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4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173" fontId="4" fillId="0" borderId="3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4" fontId="9" fillId="0" borderId="12" xfId="0" applyNumberFormat="1" applyFont="1" applyFill="1" applyBorder="1" applyAlignment="1" applyProtection="1">
      <alignment/>
      <protection/>
    </xf>
    <xf numFmtId="174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/>
      <protection/>
    </xf>
    <xf numFmtId="174" fontId="4" fillId="0" borderId="35" xfId="0" applyNumberFormat="1" applyFont="1" applyFill="1" applyBorder="1" applyAlignment="1" applyProtection="1">
      <alignment/>
      <protection/>
    </xf>
    <xf numFmtId="173" fontId="4" fillId="0" borderId="3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4" fontId="4" fillId="0" borderId="38" xfId="0" applyNumberFormat="1" applyFont="1" applyFill="1" applyBorder="1" applyAlignment="1" applyProtection="1">
      <alignment/>
      <protection/>
    </xf>
    <xf numFmtId="173" fontId="9" fillId="0" borderId="34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/>
      <protection locked="0"/>
    </xf>
    <xf numFmtId="170" fontId="4" fillId="0" borderId="14" xfId="0" applyNumberFormat="1" applyFont="1" applyFill="1" applyBorder="1" applyAlignment="1" applyProtection="1">
      <alignment/>
      <protection locked="0"/>
    </xf>
    <xf numFmtId="170" fontId="4" fillId="0" borderId="40" xfId="0" applyNumberFormat="1" applyFont="1" applyFill="1" applyBorder="1" applyAlignment="1" applyProtection="1">
      <alignment/>
      <protection locked="0"/>
    </xf>
    <xf numFmtId="0" fontId="4" fillId="0" borderId="40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70" fontId="4" fillId="0" borderId="41" xfId="0" applyNumberFormat="1" applyFont="1" applyFill="1" applyBorder="1" applyAlignment="1" applyProtection="1">
      <alignment/>
      <protection locked="0"/>
    </xf>
    <xf numFmtId="170" fontId="9" fillId="0" borderId="14" xfId="0" applyNumberFormat="1" applyFont="1" applyFill="1" applyBorder="1" applyAlignment="1" applyProtection="1">
      <alignment/>
      <protection/>
    </xf>
    <xf numFmtId="170" fontId="9" fillId="0" borderId="14" xfId="0" applyNumberFormat="1" applyFont="1" applyFill="1" applyBorder="1" applyAlignment="1" applyProtection="1">
      <alignment/>
      <protection locked="0"/>
    </xf>
    <xf numFmtId="170" fontId="4" fillId="0" borderId="14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170" fontId="4" fillId="0" borderId="4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43" xfId="0" applyFont="1" applyBorder="1" applyAlignment="1">
      <alignment/>
    </xf>
    <xf numFmtId="49" fontId="0" fillId="0" borderId="20" xfId="0" applyNumberFormat="1" applyBorder="1" applyAlignment="1">
      <alignment/>
    </xf>
    <xf numFmtId="4" fontId="11" fillId="33" borderId="35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125" fillId="0" borderId="44" xfId="0" applyFont="1" applyBorder="1" applyAlignment="1">
      <alignment/>
    </xf>
    <xf numFmtId="0" fontId="125" fillId="0" borderId="24" xfId="0" applyFont="1" applyBorder="1" applyAlignment="1">
      <alignment/>
    </xf>
    <xf numFmtId="0" fontId="1" fillId="0" borderId="42" xfId="0" applyFont="1" applyBorder="1" applyAlignment="1">
      <alignment/>
    </xf>
    <xf numFmtId="0" fontId="126" fillId="0" borderId="41" xfId="0" applyFont="1" applyBorder="1" applyAlignment="1">
      <alignment/>
    </xf>
    <xf numFmtId="0" fontId="126" fillId="0" borderId="20" xfId="0" applyFont="1" applyBorder="1" applyAlignment="1">
      <alignment/>
    </xf>
    <xf numFmtId="4" fontId="126" fillId="33" borderId="35" xfId="0" applyNumberFormat="1" applyFont="1" applyFill="1" applyBorder="1" applyAlignment="1">
      <alignment/>
    </xf>
    <xf numFmtId="0" fontId="13" fillId="0" borderId="35" xfId="0" applyFont="1" applyBorder="1" applyAlignment="1">
      <alignment/>
    </xf>
    <xf numFmtId="0" fontId="0" fillId="0" borderId="0" xfId="0" applyFont="1" applyAlignment="1">
      <alignment/>
    </xf>
    <xf numFmtId="0" fontId="125" fillId="0" borderId="0" xfId="0" applyFont="1" applyAlignment="1">
      <alignment/>
    </xf>
    <xf numFmtId="0" fontId="12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33" borderId="21" xfId="0" applyNumberFormat="1" applyFont="1" applyFill="1" applyBorder="1" applyAlignment="1" applyProtection="1">
      <alignment/>
      <protection locked="0"/>
    </xf>
    <xf numFmtId="3" fontId="4" fillId="33" borderId="20" xfId="0" applyNumberFormat="1" applyFont="1" applyFill="1" applyBorder="1" applyAlignment="1" applyProtection="1">
      <alignment/>
      <protection locked="0"/>
    </xf>
    <xf numFmtId="168" fontId="4" fillId="33" borderId="21" xfId="0" applyNumberFormat="1" applyFont="1" applyFill="1" applyBorder="1" applyAlignment="1" applyProtection="1">
      <alignment/>
      <protection locked="0"/>
    </xf>
    <xf numFmtId="172" fontId="4" fillId="33" borderId="20" xfId="0" applyNumberFormat="1" applyFont="1" applyFill="1" applyBorder="1" applyAlignment="1" applyProtection="1">
      <alignment/>
      <protection locked="0"/>
    </xf>
    <xf numFmtId="3" fontId="10" fillId="33" borderId="15" xfId="0" applyNumberFormat="1" applyFont="1" applyFill="1" applyBorder="1" applyAlignment="1" applyProtection="1">
      <alignment/>
      <protection locked="0"/>
    </xf>
    <xf numFmtId="4" fontId="4" fillId="33" borderId="12" xfId="0" applyNumberFormat="1" applyFont="1" applyFill="1" applyBorder="1" applyAlignment="1" applyProtection="1">
      <alignment/>
      <protection/>
    </xf>
    <xf numFmtId="4" fontId="4" fillId="33" borderId="35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4" fillId="33" borderId="12" xfId="0" applyNumberFormat="1" applyFont="1" applyFill="1" applyBorder="1" applyAlignment="1" applyProtection="1">
      <alignment/>
      <protection locked="0"/>
    </xf>
    <xf numFmtId="0" fontId="5" fillId="34" borderId="45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16" fillId="34" borderId="0" xfId="0" applyNumberFormat="1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left" vertical="center" indent="1"/>
    </xf>
    <xf numFmtId="49" fontId="17" fillId="34" borderId="0" xfId="0" applyNumberFormat="1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 indent="1"/>
    </xf>
    <xf numFmtId="0" fontId="0" fillId="34" borderId="40" xfId="0" applyFont="1" applyFill="1" applyBorder="1" applyAlignment="1">
      <alignment/>
    </xf>
    <xf numFmtId="49" fontId="17" fillId="34" borderId="40" xfId="0" applyNumberFormat="1" applyFont="1" applyFill="1" applyBorder="1" applyAlignment="1">
      <alignment horizontal="left" vertical="center"/>
    </xf>
    <xf numFmtId="0" fontId="0" fillId="0" borderId="45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7" fillId="0" borderId="45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/>
    </xf>
    <xf numFmtId="0" fontId="17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left" indent="1"/>
    </xf>
    <xf numFmtId="0" fontId="0" fillId="0" borderId="40" xfId="0" applyBorder="1" applyAlignment="1">
      <alignment/>
    </xf>
    <xf numFmtId="0" fontId="0" fillId="0" borderId="40" xfId="0" applyBorder="1" applyAlignment="1">
      <alignment horizontal="left" vertical="center"/>
    </xf>
    <xf numFmtId="0" fontId="0" fillId="0" borderId="40" xfId="0" applyFont="1" applyBorder="1" applyAlignment="1">
      <alignment horizontal="right" vertical="center"/>
    </xf>
    <xf numFmtId="0" fontId="0" fillId="0" borderId="47" xfId="0" applyFont="1" applyBorder="1" applyAlignment="1">
      <alignment horizontal="left" vertical="top" indent="1"/>
    </xf>
    <xf numFmtId="0" fontId="0" fillId="0" borderId="44" xfId="0" applyBorder="1" applyAlignment="1">
      <alignment vertical="top"/>
    </xf>
    <xf numFmtId="0" fontId="17" fillId="0" borderId="44" xfId="0" applyFont="1" applyFill="1" applyBorder="1" applyAlignment="1">
      <alignment horizontal="left" vertical="top"/>
    </xf>
    <xf numFmtId="0" fontId="17" fillId="0" borderId="44" xfId="0" applyFont="1" applyBorder="1" applyAlignment="1">
      <alignment vertical="center"/>
    </xf>
    <xf numFmtId="0" fontId="0" fillId="0" borderId="44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40" xfId="0" applyBorder="1" applyAlignment="1">
      <alignment horizontal="left"/>
    </xf>
    <xf numFmtId="0" fontId="0" fillId="0" borderId="48" xfId="0" applyBorder="1" applyAlignment="1">
      <alignment horizontal="left" vertical="center" indent="1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/>
    </xf>
    <xf numFmtId="0" fontId="17" fillId="0" borderId="48" xfId="0" applyFont="1" applyBorder="1" applyAlignment="1">
      <alignment horizontal="left" vertical="center" indent="1"/>
    </xf>
    <xf numFmtId="0" fontId="17" fillId="0" borderId="41" xfId="0" applyFont="1" applyBorder="1" applyAlignment="1">
      <alignment horizontal="left" vertical="center"/>
    </xf>
    <xf numFmtId="0" fontId="17" fillId="0" borderId="41" xfId="0" applyFont="1" applyBorder="1" applyAlignment="1">
      <alignment/>
    </xf>
    <xf numFmtId="0" fontId="0" fillId="0" borderId="48" xfId="0" applyBorder="1" applyAlignment="1">
      <alignment horizontal="left" indent="1"/>
    </xf>
    <xf numFmtId="1" fontId="17" fillId="0" borderId="41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left" vertical="center" indent="1"/>
    </xf>
    <xf numFmtId="0" fontId="17" fillId="0" borderId="41" xfId="0" applyFont="1" applyBorder="1" applyAlignment="1">
      <alignment vertical="center"/>
    </xf>
    <xf numFmtId="49" fontId="0" fillId="0" borderId="22" xfId="0" applyNumberFormat="1" applyFont="1" applyBorder="1" applyAlignment="1">
      <alignment horizontal="left" vertical="center"/>
    </xf>
    <xf numFmtId="1" fontId="17" fillId="0" borderId="42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left" vertical="center" indent="1"/>
    </xf>
    <xf numFmtId="0" fontId="0" fillId="0" borderId="40" xfId="0" applyBorder="1" applyAlignment="1">
      <alignment/>
    </xf>
    <xf numFmtId="1" fontId="17" fillId="0" borderId="49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left" vertical="center"/>
    </xf>
    <xf numFmtId="0" fontId="0" fillId="0" borderId="4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16" fillId="34" borderId="50" xfId="0" applyFont="1" applyFill="1" applyBorder="1" applyAlignment="1">
      <alignment horizontal="left" vertical="center" indent="1"/>
    </xf>
    <xf numFmtId="0" fontId="17" fillId="34" borderId="51" xfId="0" applyFont="1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/>
    </xf>
    <xf numFmtId="4" fontId="16" fillId="34" borderId="51" xfId="0" applyNumberFormat="1" applyFont="1" applyFill="1" applyBorder="1" applyAlignment="1">
      <alignment horizontal="left" vertical="center"/>
    </xf>
    <xf numFmtId="49" fontId="0" fillId="34" borderId="52" xfId="0" applyNumberFormat="1" applyFill="1" applyBorder="1" applyAlignment="1">
      <alignment horizontal="left" vertical="center"/>
    </xf>
    <xf numFmtId="0" fontId="0" fillId="34" borderId="51" xfId="0" applyFill="1" applyBorder="1" applyAlignment="1">
      <alignment/>
    </xf>
    <xf numFmtId="49" fontId="17" fillId="34" borderId="52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49" fontId="14" fillId="0" borderId="42" xfId="0" applyNumberFormat="1" applyFont="1" applyBorder="1" applyAlignment="1">
      <alignment vertical="center"/>
    </xf>
    <xf numFmtId="4" fontId="14" fillId="0" borderId="35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0" fontId="14" fillId="34" borderId="42" xfId="0" applyFont="1" applyFill="1" applyBorder="1" applyAlignment="1">
      <alignment vertical="center"/>
    </xf>
    <xf numFmtId="0" fontId="14" fillId="34" borderId="41" xfId="0" applyFont="1" applyFill="1" applyBorder="1" applyAlignment="1">
      <alignment vertical="center"/>
    </xf>
    <xf numFmtId="4" fontId="14" fillId="34" borderId="35" xfId="0" applyNumberFormat="1" applyFont="1" applyFill="1" applyBorder="1" applyAlignment="1">
      <alignment horizontal="center" vertical="center"/>
    </xf>
    <xf numFmtId="4" fontId="14" fillId="34" borderId="35" xfId="0" applyNumberFormat="1" applyFont="1" applyFill="1" applyBorder="1" applyAlignment="1">
      <alignment vertical="center"/>
    </xf>
    <xf numFmtId="3" fontId="14" fillId="34" borderId="35" xfId="0" applyNumberFormat="1" applyFont="1" applyFill="1" applyBorder="1" applyAlignment="1">
      <alignment vertical="center"/>
    </xf>
    <xf numFmtId="0" fontId="23" fillId="0" borderId="35" xfId="0" applyFon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23" fillId="34" borderId="35" xfId="0" applyFont="1" applyFill="1" applyBorder="1" applyAlignment="1">
      <alignment vertical="center"/>
    </xf>
    <xf numFmtId="49" fontId="0" fillId="34" borderId="41" xfId="0" applyNumberForma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5" borderId="35" xfId="0" applyFill="1" applyBorder="1" applyAlignment="1">
      <alignment/>
    </xf>
    <xf numFmtId="49" fontId="0" fillId="35" borderId="35" xfId="0" applyNumberFormat="1" applyFill="1" applyBorder="1" applyAlignment="1">
      <alignment/>
    </xf>
    <xf numFmtId="0" fontId="0" fillId="35" borderId="35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7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7" fillId="34" borderId="43" xfId="0" applyFont="1" applyFill="1" applyBorder="1" applyAlignment="1">
      <alignment vertical="top"/>
    </xf>
    <xf numFmtId="49" fontId="17" fillId="34" borderId="44" xfId="0" applyNumberFormat="1" applyFont="1" applyFill="1" applyBorder="1" applyAlignment="1">
      <alignment vertical="top"/>
    </xf>
    <xf numFmtId="49" fontId="17" fillId="34" borderId="44" xfId="0" applyNumberFormat="1" applyFont="1" applyFill="1" applyBorder="1" applyAlignment="1">
      <alignment horizontal="left" vertical="top" wrapText="1"/>
    </xf>
    <xf numFmtId="0" fontId="17" fillId="34" borderId="44" xfId="0" applyFont="1" applyFill="1" applyBorder="1" applyAlignment="1">
      <alignment horizontal="center" vertical="top" shrinkToFit="1"/>
    </xf>
    <xf numFmtId="174" fontId="17" fillId="34" borderId="44" xfId="0" applyNumberFormat="1" applyFont="1" applyFill="1" applyBorder="1" applyAlignment="1">
      <alignment vertical="top" shrinkToFit="1"/>
    </xf>
    <xf numFmtId="4" fontId="17" fillId="34" borderId="44" xfId="0" applyNumberFormat="1" applyFont="1" applyFill="1" applyBorder="1" applyAlignment="1">
      <alignment vertical="top" shrinkToFit="1"/>
    </xf>
    <xf numFmtId="0" fontId="24" fillId="0" borderId="56" xfId="0" applyFont="1" applyBorder="1" applyAlignment="1">
      <alignment vertical="top"/>
    </xf>
    <xf numFmtId="49" fontId="24" fillId="0" borderId="57" xfId="0" applyNumberFormat="1" applyFont="1" applyBorder="1" applyAlignment="1">
      <alignment vertical="top"/>
    </xf>
    <xf numFmtId="49" fontId="24" fillId="0" borderId="57" xfId="0" applyNumberFormat="1" applyFont="1" applyBorder="1" applyAlignment="1">
      <alignment horizontal="left" vertical="top" wrapText="1"/>
    </xf>
    <xf numFmtId="0" fontId="24" fillId="0" borderId="57" xfId="0" applyFont="1" applyBorder="1" applyAlignment="1">
      <alignment horizontal="center" vertical="top" shrinkToFit="1"/>
    </xf>
    <xf numFmtId="174" fontId="24" fillId="0" borderId="57" xfId="0" applyNumberFormat="1" applyFont="1" applyBorder="1" applyAlignment="1">
      <alignment vertical="top" shrinkToFit="1"/>
    </xf>
    <xf numFmtId="0" fontId="24" fillId="0" borderId="58" xfId="0" applyFont="1" applyBorder="1" applyAlignment="1">
      <alignment vertical="top"/>
    </xf>
    <xf numFmtId="49" fontId="24" fillId="0" borderId="59" xfId="0" applyNumberFormat="1" applyFont="1" applyBorder="1" applyAlignment="1">
      <alignment vertical="top"/>
    </xf>
    <xf numFmtId="49" fontId="24" fillId="0" borderId="59" xfId="0" applyNumberFormat="1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top" shrinkToFit="1"/>
    </xf>
    <xf numFmtId="174" fontId="24" fillId="0" borderId="59" xfId="0" applyNumberFormat="1" applyFont="1" applyBorder="1" applyAlignment="1">
      <alignment vertical="top" shrinkToFit="1"/>
    </xf>
    <xf numFmtId="4" fontId="14" fillId="33" borderId="35" xfId="0" applyNumberFormat="1" applyFont="1" applyFill="1" applyBorder="1" applyAlignment="1">
      <alignment vertical="center"/>
    </xf>
    <xf numFmtId="4" fontId="24" fillId="33" borderId="57" xfId="0" applyNumberFormat="1" applyFont="1" applyFill="1" applyBorder="1" applyAlignment="1">
      <alignment vertical="top" shrinkToFit="1"/>
    </xf>
    <xf numFmtId="4" fontId="17" fillId="33" borderId="24" xfId="0" applyNumberFormat="1" applyFont="1" applyFill="1" applyBorder="1" applyAlignment="1">
      <alignment vertical="top" shrinkToFit="1"/>
    </xf>
    <xf numFmtId="4" fontId="24" fillId="33" borderId="60" xfId="0" applyNumberFormat="1" applyFont="1" applyFill="1" applyBorder="1" applyAlignment="1">
      <alignment vertical="top" shrinkToFit="1"/>
    </xf>
    <xf numFmtId="4" fontId="24" fillId="33" borderId="61" xfId="0" applyNumberFormat="1" applyFont="1" applyFill="1" applyBorder="1" applyAlignment="1">
      <alignment vertical="top" shrinkToFit="1"/>
    </xf>
    <xf numFmtId="4" fontId="24" fillId="33" borderId="59" xfId="0" applyNumberFormat="1" applyFont="1" applyFill="1" applyBorder="1" applyAlignment="1">
      <alignment vertical="top" shrinkToFit="1"/>
    </xf>
    <xf numFmtId="0" fontId="26" fillId="0" borderId="0" xfId="0" applyFont="1" applyAlignment="1">
      <alignment horizontal="right" vertical="top" wrapText="1"/>
    </xf>
    <xf numFmtId="0" fontId="26" fillId="0" borderId="62" xfId="0" applyFont="1" applyBorder="1" applyAlignment="1">
      <alignment horizontal="right" vertical="top" wrapText="1"/>
    </xf>
    <xf numFmtId="0" fontId="26" fillId="0" borderId="63" xfId="0" applyFont="1" applyBorder="1" applyAlignment="1">
      <alignment horizontal="right" vertical="top" wrapText="1"/>
    </xf>
    <xf numFmtId="0" fontId="26" fillId="0" borderId="64" xfId="0" applyFont="1" applyBorder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65" xfId="0" applyFont="1" applyBorder="1" applyAlignment="1">
      <alignment horizontal="right" vertical="top" wrapText="1"/>
    </xf>
    <xf numFmtId="0" fontId="29" fillId="0" borderId="66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4" fontId="26" fillId="0" borderId="0" xfId="0" applyNumberFormat="1" applyFont="1" applyAlignment="1">
      <alignment horizontal="left" vertical="top" wrapText="1"/>
    </xf>
    <xf numFmtId="4" fontId="31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26" fillId="0" borderId="66" xfId="0" applyFont="1" applyBorder="1" applyAlignment="1">
      <alignment horizontal="right" vertical="top" wrapText="1"/>
    </xf>
    <xf numFmtId="0" fontId="33" fillId="0" borderId="0" xfId="0" applyFont="1" applyAlignment="1">
      <alignment horizontal="left" vertical="top" wrapText="1"/>
    </xf>
    <xf numFmtId="0" fontId="26" fillId="0" borderId="67" xfId="0" applyFont="1" applyBorder="1" applyAlignment="1">
      <alignment horizontal="right" vertical="top" wrapText="1"/>
    </xf>
    <xf numFmtId="0" fontId="26" fillId="0" borderId="68" xfId="0" applyFont="1" applyBorder="1" applyAlignment="1">
      <alignment horizontal="right" vertical="top" wrapText="1"/>
    </xf>
    <xf numFmtId="0" fontId="0" fillId="0" borderId="66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69" xfId="0" applyFont="1" applyBorder="1" applyAlignment="1">
      <alignment horizontal="right" vertical="top" wrapText="1"/>
    </xf>
    <xf numFmtId="0" fontId="0" fillId="0" borderId="70" xfId="0" applyFont="1" applyBorder="1" applyAlignment="1">
      <alignment horizontal="right" vertical="top" wrapText="1"/>
    </xf>
    <xf numFmtId="0" fontId="0" fillId="0" borderId="71" xfId="0" applyFont="1" applyBorder="1" applyAlignment="1">
      <alignment horizontal="right" vertical="top" wrapText="1"/>
    </xf>
    <xf numFmtId="0" fontId="0" fillId="0" borderId="65" xfId="0" applyFont="1" applyBorder="1" applyAlignment="1">
      <alignment horizontal="right" vertical="top" wrapText="1"/>
    </xf>
    <xf numFmtId="0" fontId="0" fillId="0" borderId="72" xfId="0" applyFont="1" applyBorder="1" applyAlignment="1">
      <alignment horizontal="center" vertical="top" wrapText="1"/>
    </xf>
    <xf numFmtId="0" fontId="34" fillId="0" borderId="73" xfId="0" applyFont="1" applyBorder="1" applyAlignment="1">
      <alignment vertical="top" wrapText="1"/>
    </xf>
    <xf numFmtId="0" fontId="35" fillId="0" borderId="74" xfId="0" applyFont="1" applyBorder="1" applyAlignment="1">
      <alignment vertical="top" wrapText="1"/>
    </xf>
    <xf numFmtId="0" fontId="0" fillId="0" borderId="74" xfId="0" applyFont="1" applyBorder="1" applyAlignment="1">
      <alignment horizontal="center" vertical="top" wrapText="1"/>
    </xf>
    <xf numFmtId="0" fontId="37" fillId="0" borderId="74" xfId="0" applyFont="1" applyBorder="1" applyAlignment="1">
      <alignment horizontal="left" vertical="top" wrapText="1"/>
    </xf>
    <xf numFmtId="0" fontId="12" fillId="0" borderId="74" xfId="0" applyFont="1" applyBorder="1" applyAlignment="1">
      <alignment horizontal="center" vertical="top" wrapText="1"/>
    </xf>
    <xf numFmtId="0" fontId="34" fillId="0" borderId="74" xfId="0" applyFont="1" applyBorder="1" applyAlignment="1">
      <alignment horizontal="center" vertical="top" wrapText="1"/>
    </xf>
    <xf numFmtId="172" fontId="0" fillId="0" borderId="75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3" fontId="28" fillId="0" borderId="74" xfId="0" applyNumberFormat="1" applyFont="1" applyBorder="1" applyAlignment="1">
      <alignment horizontal="center" vertical="top" wrapText="1"/>
    </xf>
    <xf numFmtId="0" fontId="35" fillId="0" borderId="74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168" fontId="12" fillId="0" borderId="75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right" vertical="top" wrapText="1"/>
    </xf>
    <xf numFmtId="180" fontId="38" fillId="0" borderId="74" xfId="0" applyNumberFormat="1" applyFont="1" applyBorder="1" applyAlignment="1">
      <alignment horizontal="center" vertical="top" wrapText="1"/>
    </xf>
    <xf numFmtId="0" fontId="0" fillId="0" borderId="74" xfId="0" applyFont="1" applyBorder="1" applyAlignment="1">
      <alignment vertical="top" wrapText="1"/>
    </xf>
    <xf numFmtId="0" fontId="1" fillId="0" borderId="74" xfId="0" applyFont="1" applyBorder="1" applyAlignment="1">
      <alignment horizontal="left" vertical="top" wrapText="1"/>
    </xf>
    <xf numFmtId="0" fontId="34" fillId="0" borderId="76" xfId="0" applyFont="1" applyBorder="1" applyAlignment="1">
      <alignment horizontal="center" vertical="top" wrapText="1"/>
    </xf>
    <xf numFmtId="0" fontId="0" fillId="0" borderId="76" xfId="0" applyFont="1" applyBorder="1" applyAlignment="1">
      <alignment vertical="top" wrapText="1"/>
    </xf>
    <xf numFmtId="168" fontId="0" fillId="0" borderId="75" xfId="0" applyNumberFormat="1" applyFont="1" applyBorder="1" applyAlignment="1">
      <alignment horizontal="center" vertical="top" wrapText="1"/>
    </xf>
    <xf numFmtId="3" fontId="13" fillId="0" borderId="74" xfId="0" applyNumberFormat="1" applyFont="1" applyBorder="1" applyAlignment="1">
      <alignment horizontal="center" vertical="top" wrapText="1"/>
    </xf>
    <xf numFmtId="168" fontId="13" fillId="0" borderId="75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74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 wrapText="1"/>
    </xf>
    <xf numFmtId="0" fontId="28" fillId="0" borderId="65" xfId="0" applyFont="1" applyBorder="1" applyAlignment="1">
      <alignment horizontal="right" vertical="top" wrapText="1"/>
    </xf>
    <xf numFmtId="0" fontId="0" fillId="0" borderId="75" xfId="0" applyFont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0" fontId="26" fillId="0" borderId="78" xfId="0" applyFont="1" applyBorder="1" applyAlignment="1">
      <alignment horizontal="right" vertical="top" wrapText="1"/>
    </xf>
    <xf numFmtId="0" fontId="26" fillId="0" borderId="79" xfId="0" applyFont="1" applyBorder="1" applyAlignment="1">
      <alignment horizontal="right" vertical="top" wrapText="1"/>
    </xf>
    <xf numFmtId="0" fontId="26" fillId="0" borderId="80" xfId="0" applyFont="1" applyBorder="1" applyAlignment="1">
      <alignment horizontal="right" vertical="top" wrapText="1"/>
    </xf>
    <xf numFmtId="0" fontId="24" fillId="0" borderId="74" xfId="0" applyFont="1" applyBorder="1" applyAlignment="1">
      <alignment horizontal="center" vertical="top" wrapText="1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1" fillId="0" borderId="74" xfId="0" applyFont="1" applyBorder="1" applyAlignment="1">
      <alignment/>
    </xf>
    <xf numFmtId="0" fontId="42" fillId="0" borderId="74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42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17" fillId="0" borderId="73" xfId="0" applyFont="1" applyBorder="1" applyAlignment="1">
      <alignment horizontal="center" vertical="center"/>
    </xf>
    <xf numFmtId="0" fontId="17" fillId="0" borderId="73" xfId="0" applyFont="1" applyBorder="1" applyAlignment="1">
      <alignment horizontal="left" vertical="center"/>
    </xf>
    <xf numFmtId="0" fontId="42" fillId="0" borderId="74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3" fontId="0" fillId="0" borderId="74" xfId="0" applyNumberFormat="1" applyFont="1" applyBorder="1" applyAlignment="1">
      <alignment horizontal="right" vertical="center"/>
    </xf>
    <xf numFmtId="4" fontId="0" fillId="0" borderId="74" xfId="0" applyNumberFormat="1" applyFont="1" applyBorder="1" applyAlignment="1">
      <alignment horizontal="center" vertical="center"/>
    </xf>
    <xf numFmtId="174" fontId="0" fillId="0" borderId="87" xfId="0" applyNumberFormat="1" applyFont="1" applyBorder="1" applyAlignment="1">
      <alignment horizontal="right" vertical="center"/>
    </xf>
    <xf numFmtId="1" fontId="0" fillId="0" borderId="72" xfId="0" applyNumberFormat="1" applyFont="1" applyBorder="1" applyAlignment="1">
      <alignment horizontal="center" vertical="center"/>
    </xf>
    <xf numFmtId="49" fontId="17" fillId="0" borderId="74" xfId="0" applyNumberFormat="1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center" vertical="center"/>
    </xf>
    <xf numFmtId="4" fontId="0" fillId="0" borderId="74" xfId="0" applyNumberFormat="1" applyFont="1" applyBorder="1" applyAlignment="1">
      <alignment horizontal="right" vertical="center"/>
    </xf>
    <xf numFmtId="49" fontId="43" fillId="0" borderId="74" xfId="0" applyNumberFormat="1" applyFont="1" applyBorder="1" applyAlignment="1">
      <alignment horizontal="right" vertical="center"/>
    </xf>
    <xf numFmtId="49" fontId="24" fillId="0" borderId="74" xfId="0" applyNumberFormat="1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left" vertical="center"/>
    </xf>
    <xf numFmtId="171" fontId="0" fillId="0" borderId="87" xfId="0" applyNumberFormat="1" applyFont="1" applyBorder="1" applyAlignment="1">
      <alignment horizontal="right" vertical="center"/>
    </xf>
    <xf numFmtId="49" fontId="0" fillId="0" borderId="74" xfId="0" applyNumberFormat="1" applyFont="1" applyBorder="1" applyAlignment="1">
      <alignment horizontal="right" vertical="center"/>
    </xf>
    <xf numFmtId="3" fontId="17" fillId="0" borderId="74" xfId="0" applyNumberFormat="1" applyFont="1" applyBorder="1" applyAlignment="1">
      <alignment horizontal="right" vertical="center"/>
    </xf>
    <xf numFmtId="4" fontId="0" fillId="0" borderId="87" xfId="0" applyNumberFormat="1" applyFont="1" applyBorder="1" applyAlignment="1">
      <alignment horizontal="center" vertical="center"/>
    </xf>
    <xf numFmtId="49" fontId="17" fillId="0" borderId="74" xfId="0" applyNumberFormat="1" applyFont="1" applyBorder="1" applyAlignment="1">
      <alignment horizontal="left" vertical="center"/>
    </xf>
    <xf numFmtId="3" fontId="17" fillId="0" borderId="74" xfId="0" applyNumberFormat="1" applyFont="1" applyBorder="1" applyAlignment="1">
      <alignment horizontal="center" vertical="center"/>
    </xf>
    <xf numFmtId="4" fontId="17" fillId="0" borderId="74" xfId="0" applyNumberFormat="1" applyFont="1" applyBorder="1" applyAlignment="1">
      <alignment horizontal="right" vertical="center"/>
    </xf>
    <xf numFmtId="3" fontId="0" fillId="33" borderId="74" xfId="0" applyNumberFormat="1" applyFont="1" applyFill="1" applyBorder="1" applyAlignment="1">
      <alignment horizontal="right" vertical="center"/>
    </xf>
    <xf numFmtId="3" fontId="42" fillId="33" borderId="74" xfId="0" applyNumberFormat="1" applyFont="1" applyFill="1" applyBorder="1" applyAlignment="1">
      <alignment horizontal="right" vertical="center"/>
    </xf>
    <xf numFmtId="174" fontId="0" fillId="33" borderId="87" xfId="0" applyNumberFormat="1" applyFont="1" applyFill="1" applyBorder="1" applyAlignment="1">
      <alignment horizontal="right" vertical="center"/>
    </xf>
    <xf numFmtId="171" fontId="42" fillId="33" borderId="87" xfId="0" applyNumberFormat="1" applyFont="1" applyFill="1" applyBorder="1" applyAlignment="1">
      <alignment horizontal="right" vertical="center"/>
    </xf>
    <xf numFmtId="3" fontId="17" fillId="33" borderId="74" xfId="0" applyNumberFormat="1" applyFont="1" applyFill="1" applyBorder="1" applyAlignment="1">
      <alignment horizontal="right" vertical="center"/>
    </xf>
    <xf numFmtId="0" fontId="44" fillId="0" borderId="88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5" fillId="0" borderId="76" xfId="0" applyFont="1" applyBorder="1" applyAlignment="1">
      <alignment horizontal="left" vertical="center"/>
    </xf>
    <xf numFmtId="0" fontId="44" fillId="0" borderId="85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4" fontId="44" fillId="0" borderId="85" xfId="0" applyNumberFormat="1" applyFont="1" applyBorder="1" applyAlignment="1">
      <alignment horizontal="center" vertical="center"/>
    </xf>
    <xf numFmtId="174" fontId="44" fillId="0" borderId="85" xfId="0" applyNumberFormat="1" applyFont="1" applyBorder="1" applyAlignment="1">
      <alignment horizontal="center" vertical="center"/>
    </xf>
    <xf numFmtId="174" fontId="44" fillId="0" borderId="90" xfId="0" applyNumberFormat="1" applyFont="1" applyBorder="1" applyAlignment="1">
      <alignment horizontal="right" vertical="center"/>
    </xf>
    <xf numFmtId="0" fontId="47" fillId="0" borderId="76" xfId="0" applyFont="1" applyBorder="1" applyAlignment="1">
      <alignment horizontal="left" vertical="center"/>
    </xf>
    <xf numFmtId="0" fontId="0" fillId="0" borderId="9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" fontId="0" fillId="0" borderId="76" xfId="0" applyNumberFormat="1" applyFont="1" applyBorder="1" applyAlignment="1">
      <alignment horizontal="center" vertical="center"/>
    </xf>
    <xf numFmtId="174" fontId="0" fillId="0" borderId="76" xfId="0" applyNumberFormat="1" applyFont="1" applyBorder="1" applyAlignment="1">
      <alignment horizontal="center" vertical="center"/>
    </xf>
    <xf numFmtId="174" fontId="0" fillId="0" borderId="92" xfId="0" applyNumberFormat="1" applyFont="1" applyBorder="1" applyAlignment="1">
      <alignment horizontal="right" vertical="center"/>
    </xf>
    <xf numFmtId="0" fontId="48" fillId="0" borderId="70" xfId="0" applyFont="1" applyBorder="1" applyAlignment="1">
      <alignment horizontal="center" vertical="center"/>
    </xf>
    <xf numFmtId="0" fontId="47" fillId="0" borderId="74" xfId="0" applyFont="1" applyFill="1" applyBorder="1" applyAlignment="1">
      <alignment horizontal="left" vertical="center"/>
    </xf>
    <xf numFmtId="49" fontId="47" fillId="0" borderId="74" xfId="0" applyNumberFormat="1" applyFont="1" applyFill="1" applyBorder="1" applyAlignment="1">
      <alignment horizontal="left" vertical="center"/>
    </xf>
    <xf numFmtId="49" fontId="47" fillId="0" borderId="76" xfId="0" applyNumberFormat="1" applyFont="1" applyFill="1" applyBorder="1" applyAlignment="1">
      <alignment horizontal="left" vertical="center"/>
    </xf>
    <xf numFmtId="0" fontId="45" fillId="0" borderId="74" xfId="0" applyFont="1" applyFill="1" applyBorder="1" applyAlignment="1">
      <alignment horizontal="right" vertical="center"/>
    </xf>
    <xf numFmtId="1" fontId="0" fillId="0" borderId="84" xfId="0" applyNumberFormat="1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5" fillId="0" borderId="76" xfId="0" applyFont="1" applyFill="1" applyBorder="1" applyAlignment="1">
      <alignment horizontal="left" vertical="center"/>
    </xf>
    <xf numFmtId="49" fontId="0" fillId="0" borderId="74" xfId="0" applyNumberFormat="1" applyFont="1" applyFill="1" applyBorder="1" applyAlignment="1">
      <alignment horizontal="center" vertical="center"/>
    </xf>
    <xf numFmtId="3" fontId="0" fillId="0" borderId="76" xfId="0" applyNumberFormat="1" applyFont="1" applyFill="1" applyBorder="1" applyAlignment="1">
      <alignment horizontal="center" vertical="center"/>
    </xf>
    <xf numFmtId="2" fontId="0" fillId="0" borderId="74" xfId="0" applyNumberFormat="1" applyFont="1" applyBorder="1" applyAlignment="1">
      <alignment horizontal="right" vertical="center"/>
    </xf>
    <xf numFmtId="171" fontId="0" fillId="0" borderId="74" xfId="0" applyNumberFormat="1" applyFont="1" applyBorder="1" applyAlignment="1">
      <alignment horizontal="center" vertical="center"/>
    </xf>
    <xf numFmtId="181" fontId="0" fillId="0" borderId="87" xfId="0" applyNumberFormat="1" applyFont="1" applyBorder="1" applyAlignment="1">
      <alignment horizontal="right" vertical="center"/>
    </xf>
    <xf numFmtId="49" fontId="0" fillId="0" borderId="76" xfId="0" applyNumberFormat="1" applyFon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4" fontId="0" fillId="0" borderId="74" xfId="0" applyNumberFormat="1" applyFont="1" applyFill="1" applyBorder="1" applyAlignment="1">
      <alignment horizontal="right" vertical="center"/>
    </xf>
    <xf numFmtId="171" fontId="0" fillId="0" borderId="73" xfId="0" applyNumberFormat="1" applyFont="1" applyFill="1" applyBorder="1" applyAlignment="1">
      <alignment horizontal="right" vertical="center"/>
    </xf>
    <xf numFmtId="49" fontId="47" fillId="0" borderId="74" xfId="0" applyNumberFormat="1" applyFont="1" applyBorder="1" applyAlignment="1">
      <alignment horizontal="left" vertical="center"/>
    </xf>
    <xf numFmtId="49" fontId="52" fillId="0" borderId="74" xfId="0" applyNumberFormat="1" applyFont="1" applyBorder="1" applyAlignment="1">
      <alignment horizontal="left" vertical="center"/>
    </xf>
    <xf numFmtId="172" fontId="0" fillId="0" borderId="74" xfId="0" applyNumberFormat="1" applyFont="1" applyBorder="1" applyAlignment="1">
      <alignment horizontal="center" vertical="center"/>
    </xf>
    <xf numFmtId="49" fontId="53" fillId="0" borderId="74" xfId="0" applyNumberFormat="1" applyFont="1" applyBorder="1" applyAlignment="1">
      <alignment horizontal="left" vertical="center"/>
    </xf>
    <xf numFmtId="171" fontId="0" fillId="0" borderId="87" xfId="0" applyNumberFormat="1" applyFont="1" applyFill="1" applyBorder="1" applyAlignment="1">
      <alignment horizontal="right" vertical="center"/>
    </xf>
    <xf numFmtId="49" fontId="53" fillId="0" borderId="76" xfId="0" applyNumberFormat="1" applyFont="1" applyBorder="1" applyAlignment="1">
      <alignment horizontal="left" vertical="center"/>
    </xf>
    <xf numFmtId="49" fontId="47" fillId="0" borderId="76" xfId="0" applyNumberFormat="1" applyFont="1" applyBorder="1" applyAlignment="1">
      <alignment horizontal="left" vertical="center"/>
    </xf>
    <xf numFmtId="4" fontId="0" fillId="0" borderId="74" xfId="0" applyNumberFormat="1" applyBorder="1" applyAlignment="1">
      <alignment horizontal="right" vertical="center"/>
    </xf>
    <xf numFmtId="181" fontId="0" fillId="0" borderId="74" xfId="0" applyNumberFormat="1" applyFont="1" applyBorder="1" applyAlignment="1">
      <alignment horizontal="center" vertical="center"/>
    </xf>
    <xf numFmtId="171" fontId="0" fillId="0" borderId="87" xfId="0" applyNumberFormat="1" applyBorder="1" applyAlignment="1">
      <alignment horizontal="right" vertical="center"/>
    </xf>
    <xf numFmtId="49" fontId="0" fillId="0" borderId="74" xfId="0" applyNumberFormat="1" applyFont="1" applyFill="1" applyBorder="1" applyAlignment="1">
      <alignment horizontal="left" vertical="center"/>
    </xf>
    <xf numFmtId="49" fontId="0" fillId="0" borderId="73" xfId="0" applyNumberFormat="1" applyFont="1" applyFill="1" applyBorder="1" applyAlignment="1">
      <alignment horizontal="center" vertical="center"/>
    </xf>
    <xf numFmtId="4" fontId="0" fillId="0" borderId="73" xfId="0" applyNumberFormat="1" applyFont="1" applyFill="1" applyBorder="1" applyAlignment="1">
      <alignment horizontal="right" vertical="center"/>
    </xf>
    <xf numFmtId="174" fontId="0" fillId="0" borderId="74" xfId="0" applyNumberFormat="1" applyFont="1" applyFill="1" applyBorder="1" applyAlignment="1">
      <alignment horizontal="right" vertical="center"/>
    </xf>
    <xf numFmtId="1" fontId="0" fillId="0" borderId="72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left" vertical="center"/>
    </xf>
    <xf numFmtId="4" fontId="0" fillId="0" borderId="74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171" fontId="0" fillId="0" borderId="74" xfId="0" applyNumberFormat="1" applyFont="1" applyFill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71" fontId="0" fillId="0" borderId="74" xfId="0" applyNumberFormat="1" applyFont="1" applyFill="1" applyBorder="1" applyAlignment="1">
      <alignment horizontal="right" vertical="center"/>
    </xf>
    <xf numFmtId="168" fontId="0" fillId="0" borderId="74" xfId="0" applyNumberFormat="1" applyFont="1" applyFill="1" applyBorder="1" applyAlignment="1">
      <alignment horizontal="center" vertical="center"/>
    </xf>
    <xf numFmtId="0" fontId="53" fillId="0" borderId="76" xfId="0" applyFont="1" applyBorder="1" applyAlignment="1">
      <alignment horizontal="left" vertical="center"/>
    </xf>
    <xf numFmtId="0" fontId="47" fillId="0" borderId="9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/>
    </xf>
    <xf numFmtId="49" fontId="55" fillId="0" borderId="79" xfId="0" applyNumberFormat="1" applyFont="1" applyBorder="1" applyAlignment="1">
      <alignment horizontal="right" vertical="center"/>
    </xf>
    <xf numFmtId="49" fontId="14" fillId="0" borderId="79" xfId="0" applyNumberFormat="1" applyFont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4" fontId="14" fillId="0" borderId="79" xfId="0" applyNumberFormat="1" applyFont="1" applyBorder="1" applyAlignment="1">
      <alignment horizontal="right" vertical="center"/>
    </xf>
    <xf numFmtId="4" fontId="55" fillId="0" borderId="79" xfId="0" applyNumberFormat="1" applyFont="1" applyBorder="1" applyAlignment="1">
      <alignment horizontal="right" vertical="center"/>
    </xf>
    <xf numFmtId="171" fontId="53" fillId="0" borderId="79" xfId="0" applyNumberFormat="1" applyFont="1" applyBorder="1" applyAlignment="1">
      <alignment horizontal="center" vertical="center"/>
    </xf>
    <xf numFmtId="170" fontId="55" fillId="0" borderId="94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" fontId="0" fillId="33" borderId="76" xfId="0" applyNumberFormat="1" applyFont="1" applyFill="1" applyBorder="1" applyAlignment="1">
      <alignment horizontal="center" vertical="center"/>
    </xf>
    <xf numFmtId="4" fontId="45" fillId="33" borderId="76" xfId="0" applyNumberFormat="1" applyFont="1" applyFill="1" applyBorder="1" applyAlignment="1">
      <alignment horizontal="center" vertical="center"/>
    </xf>
    <xf numFmtId="2" fontId="0" fillId="33" borderId="74" xfId="0" applyNumberFormat="1" applyFont="1" applyFill="1" applyBorder="1" applyAlignment="1">
      <alignment horizontal="right" vertical="center"/>
    </xf>
    <xf numFmtId="4" fontId="0" fillId="33" borderId="74" xfId="0" applyNumberFormat="1" applyFont="1" applyFill="1" applyBorder="1" applyAlignment="1">
      <alignment horizontal="right" vertical="center"/>
    </xf>
    <xf numFmtId="4" fontId="0" fillId="33" borderId="74" xfId="0" applyNumberFormat="1" applyFill="1" applyBorder="1" applyAlignment="1">
      <alignment horizontal="right" vertical="center"/>
    </xf>
    <xf numFmtId="4" fontId="55" fillId="33" borderId="79" xfId="0" applyNumberFormat="1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/>
    </xf>
    <xf numFmtId="0" fontId="0" fillId="0" borderId="74" xfId="0" applyFont="1" applyFill="1" applyBorder="1" applyAlignment="1">
      <alignment horizontal="center"/>
    </xf>
    <xf numFmtId="3" fontId="0" fillId="0" borderId="74" xfId="0" applyNumberFormat="1" applyFont="1" applyFill="1" applyBorder="1" applyAlignment="1">
      <alignment horizontal="center"/>
    </xf>
    <xf numFmtId="3" fontId="0" fillId="0" borderId="74" xfId="0" applyNumberFormat="1" applyFont="1" applyFill="1" applyBorder="1" applyAlignment="1">
      <alignment horizontal="right" vertical="center"/>
    </xf>
    <xf numFmtId="172" fontId="0" fillId="0" borderId="74" xfId="0" applyNumberFormat="1" applyFont="1" applyFill="1" applyBorder="1" applyAlignment="1">
      <alignment horizontal="right" vertical="center"/>
    </xf>
    <xf numFmtId="174" fontId="0" fillId="0" borderId="74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17" fillId="0" borderId="74" xfId="0" applyNumberFormat="1" applyFont="1" applyFill="1" applyBorder="1" applyAlignment="1">
      <alignment horizontal="left" vertical="center"/>
    </xf>
    <xf numFmtId="1" fontId="0" fillId="0" borderId="84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left" vertical="center"/>
    </xf>
    <xf numFmtId="3" fontId="0" fillId="0" borderId="76" xfId="0" applyNumberFormat="1" applyFont="1" applyBorder="1" applyAlignment="1">
      <alignment horizontal="center" vertical="center"/>
    </xf>
    <xf numFmtId="171" fontId="0" fillId="0" borderId="73" xfId="0" applyNumberFormat="1" applyFont="1" applyBorder="1" applyAlignment="1">
      <alignment horizontal="right" vertical="center"/>
    </xf>
    <xf numFmtId="4" fontId="0" fillId="0" borderId="74" xfId="0" applyNumberFormat="1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4" fontId="0" fillId="0" borderId="73" xfId="0" applyNumberFormat="1" applyFont="1" applyBorder="1" applyAlignment="1">
      <alignment vertical="center"/>
    </xf>
    <xf numFmtId="0" fontId="0" fillId="0" borderId="74" xfId="0" applyFont="1" applyBorder="1" applyAlignment="1">
      <alignment horizontal="right" vertical="center"/>
    </xf>
    <xf numFmtId="0" fontId="0" fillId="0" borderId="95" xfId="0" applyFont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center"/>
    </xf>
    <xf numFmtId="171" fontId="0" fillId="0" borderId="74" xfId="0" applyNumberFormat="1" applyFont="1" applyBorder="1" applyAlignment="1">
      <alignment horizontal="right" vertical="center"/>
    </xf>
    <xf numFmtId="2" fontId="0" fillId="0" borderId="74" xfId="0" applyNumberFormat="1" applyFont="1" applyFill="1" applyBorder="1" applyAlignment="1">
      <alignment horizontal="right" vertical="center"/>
    </xf>
    <xf numFmtId="183" fontId="0" fillId="0" borderId="74" xfId="34" applyNumberFormat="1" applyFont="1" applyFill="1" applyBorder="1" applyAlignment="1" applyProtection="1">
      <alignment horizontal="center" vertical="center"/>
      <protection/>
    </xf>
    <xf numFmtId="4" fontId="0" fillId="0" borderId="73" xfId="0" applyNumberFormat="1" applyFont="1" applyBorder="1" applyAlignment="1">
      <alignment horizontal="right" vertical="center"/>
    </xf>
    <xf numFmtId="49" fontId="58" fillId="0" borderId="74" xfId="0" applyNumberFormat="1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47" fillId="0" borderId="73" xfId="0" applyNumberFormat="1" applyFont="1" applyBorder="1" applyAlignment="1">
      <alignment horizontal="left" vertical="center"/>
    </xf>
    <xf numFmtId="171" fontId="0" fillId="0" borderId="86" xfId="0" applyNumberFormat="1" applyFont="1" applyBorder="1" applyAlignment="1">
      <alignment horizontal="right" vertical="center"/>
    </xf>
    <xf numFmtId="171" fontId="55" fillId="0" borderId="94" xfId="0" applyNumberFormat="1" applyFont="1" applyBorder="1" applyAlignment="1">
      <alignment horizontal="right" vertical="center"/>
    </xf>
    <xf numFmtId="4" fontId="0" fillId="33" borderId="74" xfId="0" applyNumberFormat="1" applyFont="1" applyFill="1" applyBorder="1" applyAlignment="1">
      <alignment vertical="center"/>
    </xf>
    <xf numFmtId="172" fontId="0" fillId="33" borderId="74" xfId="0" applyNumberFormat="1" applyFont="1" applyFill="1" applyBorder="1" applyAlignment="1">
      <alignment horizontal="right" vertical="center"/>
    </xf>
    <xf numFmtId="4" fontId="0" fillId="33" borderId="73" xfId="0" applyNumberFormat="1" applyFont="1" applyFill="1" applyBorder="1" applyAlignment="1">
      <alignment vertical="center"/>
    </xf>
    <xf numFmtId="49" fontId="42" fillId="0" borderId="74" xfId="0" applyNumberFormat="1" applyFont="1" applyFill="1" applyBorder="1" applyAlignment="1">
      <alignment horizontal="left" vertical="center"/>
    </xf>
    <xf numFmtId="0" fontId="0" fillId="0" borderId="96" xfId="0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4" fontId="0" fillId="0" borderId="76" xfId="0" applyNumberFormat="1" applyFont="1" applyBorder="1" applyAlignment="1">
      <alignment horizontal="right" vertical="center"/>
    </xf>
    <xf numFmtId="171" fontId="0" fillId="0" borderId="76" xfId="0" applyNumberFormat="1" applyFont="1" applyBorder="1" applyAlignment="1">
      <alignment horizontal="center" vertical="center"/>
    </xf>
    <xf numFmtId="3" fontId="0" fillId="0" borderId="73" xfId="0" applyNumberFormat="1" applyFont="1" applyFill="1" applyBorder="1" applyAlignment="1">
      <alignment horizontal="center" vertical="center"/>
    </xf>
    <xf numFmtId="171" fontId="0" fillId="0" borderId="73" xfId="0" applyNumberFormat="1" applyFont="1" applyFill="1" applyBorder="1" applyAlignment="1">
      <alignment horizontal="center" vertical="center"/>
    </xf>
    <xf numFmtId="171" fontId="0" fillId="0" borderId="86" xfId="0" applyNumberFormat="1" applyFont="1" applyFill="1" applyBorder="1" applyAlignment="1">
      <alignment horizontal="right" vertical="center"/>
    </xf>
    <xf numFmtId="181" fontId="0" fillId="0" borderId="74" xfId="0" applyNumberFormat="1" applyFont="1" applyFill="1" applyBorder="1" applyAlignment="1">
      <alignment horizontal="center" vertical="center"/>
    </xf>
    <xf numFmtId="181" fontId="0" fillId="0" borderId="87" xfId="0" applyNumberFormat="1" applyFont="1" applyFill="1" applyBorder="1" applyAlignment="1">
      <alignment horizontal="right" vertical="center"/>
    </xf>
    <xf numFmtId="1" fontId="47" fillId="0" borderId="72" xfId="0" applyNumberFormat="1" applyFont="1" applyFill="1" applyBorder="1" applyAlignment="1">
      <alignment horizontal="center" vertical="center"/>
    </xf>
    <xf numFmtId="174" fontId="0" fillId="0" borderId="87" xfId="0" applyNumberFormat="1" applyFont="1" applyFill="1" applyBorder="1" applyAlignment="1">
      <alignment horizontal="right" vertical="center"/>
    </xf>
    <xf numFmtId="49" fontId="59" fillId="0" borderId="74" xfId="0" applyNumberFormat="1" applyFont="1" applyFill="1" applyBorder="1" applyAlignment="1">
      <alignment horizontal="left" vertical="center"/>
    </xf>
    <xf numFmtId="49" fontId="48" fillId="0" borderId="74" xfId="0" applyNumberFormat="1" applyFont="1" applyBorder="1" applyAlignment="1">
      <alignment horizontal="center" vertical="center"/>
    </xf>
    <xf numFmtId="172" fontId="48" fillId="0" borderId="74" xfId="0" applyNumberFormat="1" applyFont="1" applyBorder="1" applyAlignment="1">
      <alignment horizontal="center" vertical="center"/>
    </xf>
    <xf numFmtId="4" fontId="0" fillId="33" borderId="76" xfId="0" applyNumberFormat="1" applyFont="1" applyFill="1" applyBorder="1" applyAlignment="1">
      <alignment horizontal="right" vertical="center"/>
    </xf>
    <xf numFmtId="0" fontId="0" fillId="0" borderId="74" xfId="0" applyNumberFormat="1" applyFont="1" applyBorder="1" applyAlignment="1">
      <alignment horizontal="center" vertical="center"/>
    </xf>
    <xf numFmtId="49" fontId="42" fillId="0" borderId="74" xfId="0" applyNumberFormat="1" applyFont="1" applyBorder="1" applyAlignment="1">
      <alignment horizontal="left" vertical="center"/>
    </xf>
    <xf numFmtId="172" fontId="0" fillId="0" borderId="76" xfId="0" applyNumberFormat="1" applyFont="1" applyBorder="1" applyAlignment="1">
      <alignment horizontal="center" vertical="center"/>
    </xf>
    <xf numFmtId="4" fontId="0" fillId="0" borderId="87" xfId="0" applyNumberFormat="1" applyFont="1" applyBorder="1" applyAlignment="1">
      <alignment horizontal="right" vertical="center"/>
    </xf>
    <xf numFmtId="173" fontId="0" fillId="0" borderId="74" xfId="0" applyNumberFormat="1" applyFont="1" applyFill="1" applyBorder="1" applyAlignment="1">
      <alignment horizontal="center" vertical="center"/>
    </xf>
    <xf numFmtId="49" fontId="52" fillId="0" borderId="73" xfId="0" applyNumberFormat="1" applyFont="1" applyFill="1" applyBorder="1" applyAlignment="1">
      <alignment horizontal="left" vertical="center"/>
    </xf>
    <xf numFmtId="172" fontId="0" fillId="0" borderId="73" xfId="0" applyNumberFormat="1" applyFont="1" applyFill="1" applyBorder="1" applyAlignment="1">
      <alignment horizontal="center" vertical="center"/>
    </xf>
    <xf numFmtId="174" fontId="0" fillId="0" borderId="74" xfId="0" applyNumberFormat="1" applyFont="1" applyBorder="1" applyAlignment="1">
      <alignment horizontal="right" vertical="center"/>
    </xf>
    <xf numFmtId="1" fontId="0" fillId="0" borderId="91" xfId="0" applyNumberFormat="1" applyFont="1" applyBorder="1" applyAlignment="1">
      <alignment horizontal="center" vertical="center"/>
    </xf>
    <xf numFmtId="4" fontId="0" fillId="0" borderId="76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/>
    </xf>
    <xf numFmtId="3" fontId="0" fillId="0" borderId="73" xfId="0" applyNumberFormat="1" applyFont="1" applyBorder="1" applyAlignment="1">
      <alignment horizontal="center" vertical="center"/>
    </xf>
    <xf numFmtId="1" fontId="0" fillId="0" borderId="74" xfId="0" applyNumberFormat="1" applyFont="1" applyBorder="1" applyAlignment="1">
      <alignment horizontal="center" vertical="center"/>
    </xf>
    <xf numFmtId="4" fontId="24" fillId="33" borderId="74" xfId="0" applyNumberFormat="1" applyFont="1" applyFill="1" applyBorder="1" applyAlignment="1">
      <alignment horizontal="right" vertical="center"/>
    </xf>
    <xf numFmtId="4" fontId="0" fillId="33" borderId="73" xfId="0" applyNumberFormat="1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4" fontId="48" fillId="0" borderId="74" xfId="0" applyNumberFormat="1" applyFont="1" applyBorder="1" applyAlignment="1">
      <alignment horizontal="right" vertical="center"/>
    </xf>
    <xf numFmtId="171" fontId="0" fillId="0" borderId="95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48" fillId="0" borderId="74" xfId="0" applyFont="1" applyFill="1" applyBorder="1" applyAlignment="1">
      <alignment horizontal="right"/>
    </xf>
    <xf numFmtId="0" fontId="0" fillId="0" borderId="74" xfId="0" applyFill="1" applyBorder="1" applyAlignment="1">
      <alignment horizontal="right"/>
    </xf>
    <xf numFmtId="0" fontId="0" fillId="0" borderId="87" xfId="0" applyFill="1" applyBorder="1" applyAlignment="1">
      <alignment horizontal="right"/>
    </xf>
    <xf numFmtId="172" fontId="0" fillId="0" borderId="74" xfId="0" applyNumberFormat="1" applyFont="1" applyBorder="1" applyAlignment="1">
      <alignment horizontal="right" vertical="center"/>
    </xf>
    <xf numFmtId="1" fontId="0" fillId="0" borderId="96" xfId="0" applyNumberFormat="1" applyFont="1" applyFill="1" applyBorder="1" applyAlignment="1">
      <alignment horizontal="center" vertical="center"/>
    </xf>
    <xf numFmtId="4" fontId="0" fillId="0" borderId="76" xfId="0" applyNumberFormat="1" applyFont="1" applyFill="1" applyBorder="1" applyAlignment="1">
      <alignment horizontal="right" vertical="center"/>
    </xf>
    <xf numFmtId="171" fontId="0" fillId="0" borderId="98" xfId="0" applyNumberFormat="1" applyFont="1" applyFill="1" applyBorder="1" applyAlignment="1">
      <alignment horizontal="center" vertical="center"/>
    </xf>
    <xf numFmtId="49" fontId="52" fillId="0" borderId="74" xfId="0" applyNumberFormat="1" applyFont="1" applyFill="1" applyBorder="1" applyAlignment="1">
      <alignment horizontal="left" vertical="center"/>
    </xf>
    <xf numFmtId="49" fontId="55" fillId="0" borderId="74" xfId="0" applyNumberFormat="1" applyFont="1" applyFill="1" applyBorder="1" applyAlignment="1">
      <alignment horizontal="right" vertical="center"/>
    </xf>
    <xf numFmtId="49" fontId="14" fillId="0" borderId="74" xfId="0" applyNumberFormat="1" applyFont="1" applyFill="1" applyBorder="1" applyAlignment="1">
      <alignment horizontal="center" vertical="center"/>
    </xf>
    <xf numFmtId="3" fontId="14" fillId="0" borderId="74" xfId="0" applyNumberFormat="1" applyFont="1" applyFill="1" applyBorder="1" applyAlignment="1">
      <alignment horizontal="center" vertical="center"/>
    </xf>
    <xf numFmtId="4" fontId="14" fillId="0" borderId="74" xfId="0" applyNumberFormat="1" applyFont="1" applyFill="1" applyBorder="1" applyAlignment="1">
      <alignment horizontal="right" vertical="center"/>
    </xf>
    <xf numFmtId="4" fontId="60" fillId="0" borderId="74" xfId="0" applyNumberFormat="1" applyFont="1" applyFill="1" applyBorder="1" applyAlignment="1">
      <alignment horizontal="right" vertical="center"/>
    </xf>
    <xf numFmtId="171" fontId="53" fillId="0" borderId="74" xfId="0" applyNumberFormat="1" applyFont="1" applyFill="1" applyBorder="1" applyAlignment="1">
      <alignment horizontal="center" vertical="center"/>
    </xf>
    <xf numFmtId="4" fontId="55" fillId="0" borderId="87" xfId="0" applyNumberFormat="1" applyFont="1" applyFill="1" applyBorder="1" applyAlignment="1">
      <alignment horizontal="right" vertical="center"/>
    </xf>
    <xf numFmtId="49" fontId="61" fillId="0" borderId="74" xfId="0" applyNumberFormat="1" applyFont="1" applyFill="1" applyBorder="1" applyAlignment="1">
      <alignment horizontal="right" vertical="center"/>
    </xf>
    <xf numFmtId="49" fontId="61" fillId="0" borderId="74" xfId="0" applyNumberFormat="1" applyFont="1" applyFill="1" applyBorder="1" applyAlignment="1">
      <alignment horizontal="center" vertical="center"/>
    </xf>
    <xf numFmtId="3" fontId="61" fillId="0" borderId="74" xfId="0" applyNumberFormat="1" applyFont="1" applyFill="1" applyBorder="1" applyAlignment="1">
      <alignment horizontal="center" vertical="center"/>
    </xf>
    <xf numFmtId="4" fontId="62" fillId="0" borderId="74" xfId="0" applyNumberFormat="1" applyFont="1" applyFill="1" applyBorder="1" applyAlignment="1">
      <alignment horizontal="right" vertical="center"/>
    </xf>
    <xf numFmtId="4" fontId="61" fillId="0" borderId="74" xfId="0" applyNumberFormat="1" applyFont="1" applyFill="1" applyBorder="1" applyAlignment="1">
      <alignment horizontal="center" vertical="center"/>
    </xf>
    <xf numFmtId="4" fontId="21" fillId="0" borderId="87" xfId="0" applyNumberFormat="1" applyFont="1" applyFill="1" applyBorder="1" applyAlignment="1">
      <alignment horizontal="right" vertical="center"/>
    </xf>
    <xf numFmtId="49" fontId="42" fillId="0" borderId="74" xfId="0" applyNumberFormat="1" applyFont="1" applyFill="1" applyBorder="1" applyAlignment="1">
      <alignment horizontal="center" vertical="center"/>
    </xf>
    <xf numFmtId="3" fontId="42" fillId="0" borderId="74" xfId="0" applyNumberFormat="1" applyFont="1" applyFill="1" applyBorder="1" applyAlignment="1">
      <alignment horizontal="center" vertical="center"/>
    </xf>
    <xf numFmtId="4" fontId="46" fillId="0" borderId="74" xfId="0" applyNumberFormat="1" applyFont="1" applyFill="1" applyBorder="1" applyAlignment="1">
      <alignment horizontal="right" vertical="center"/>
    </xf>
    <xf numFmtId="4" fontId="64" fillId="0" borderId="74" xfId="0" applyNumberFormat="1" applyFont="1" applyFill="1" applyBorder="1" applyAlignment="1">
      <alignment horizontal="right" vertical="center"/>
    </xf>
    <xf numFmtId="4" fontId="42" fillId="0" borderId="74" xfId="0" applyNumberFormat="1" applyFont="1" applyFill="1" applyBorder="1" applyAlignment="1">
      <alignment horizontal="center" vertical="center"/>
    </xf>
    <xf numFmtId="174" fontId="42" fillId="0" borderId="87" xfId="0" applyNumberFormat="1" applyFont="1" applyFill="1" applyBorder="1" applyAlignment="1">
      <alignment horizontal="right" vertical="center"/>
    </xf>
    <xf numFmtId="49" fontId="61" fillId="0" borderId="74" xfId="0" applyNumberFormat="1" applyFont="1" applyBorder="1" applyAlignment="1">
      <alignment horizontal="right" vertical="center"/>
    </xf>
    <xf numFmtId="49" fontId="61" fillId="0" borderId="74" xfId="0" applyNumberFormat="1" applyFont="1" applyBorder="1" applyAlignment="1">
      <alignment horizontal="center" vertical="center"/>
    </xf>
    <xf numFmtId="3" fontId="61" fillId="0" borderId="74" xfId="0" applyNumberFormat="1" applyFont="1" applyBorder="1" applyAlignment="1">
      <alignment horizontal="center" vertical="center"/>
    </xf>
    <xf numFmtId="4" fontId="62" fillId="0" borderId="74" xfId="0" applyNumberFormat="1" applyFont="1" applyBorder="1" applyAlignment="1">
      <alignment horizontal="right" vertical="center"/>
    </xf>
    <xf numFmtId="4" fontId="61" fillId="0" borderId="74" xfId="0" applyNumberFormat="1" applyFont="1" applyBorder="1" applyAlignment="1">
      <alignment horizontal="right" vertical="center"/>
    </xf>
    <xf numFmtId="3" fontId="61" fillId="0" borderId="74" xfId="0" applyNumberFormat="1" applyFont="1" applyBorder="1" applyAlignment="1">
      <alignment horizontal="right" vertical="center"/>
    </xf>
    <xf numFmtId="4" fontId="61" fillId="0" borderId="74" xfId="0" applyNumberFormat="1" applyFont="1" applyBorder="1" applyAlignment="1">
      <alignment horizontal="center" vertical="center"/>
    </xf>
    <xf numFmtId="174" fontId="64" fillId="0" borderId="87" xfId="0" applyNumberFormat="1" applyFont="1" applyBorder="1" applyAlignment="1">
      <alignment horizontal="right" vertical="center"/>
    </xf>
    <xf numFmtId="0" fontId="45" fillId="0" borderId="74" xfId="0" applyFont="1" applyBorder="1" applyAlignment="1">
      <alignment horizontal="left" vertical="center"/>
    </xf>
    <xf numFmtId="49" fontId="0" fillId="0" borderId="74" xfId="0" applyNumberFormat="1" applyBorder="1" applyAlignment="1">
      <alignment horizontal="center" vertical="center"/>
    </xf>
    <xf numFmtId="171" fontId="0" fillId="0" borderId="74" xfId="0" applyNumberFormat="1" applyBorder="1" applyAlignment="1">
      <alignment horizontal="center" vertical="center"/>
    </xf>
    <xf numFmtId="171" fontId="0" fillId="0" borderId="87" xfId="0" applyNumberFormat="1" applyBorder="1" applyAlignment="1">
      <alignment horizontal="center" vertical="center"/>
    </xf>
    <xf numFmtId="181" fontId="24" fillId="0" borderId="74" xfId="0" applyNumberFormat="1" applyFont="1" applyBorder="1" applyAlignment="1">
      <alignment horizontal="center" vertical="center"/>
    </xf>
    <xf numFmtId="174" fontId="0" fillId="0" borderId="74" xfId="0" applyNumberFormat="1" applyFont="1" applyBorder="1" applyAlignment="1">
      <alignment horizontal="center" vertical="center"/>
    </xf>
    <xf numFmtId="174" fontId="42" fillId="0" borderId="87" xfId="0" applyNumberFormat="1" applyFont="1" applyBorder="1" applyAlignment="1">
      <alignment horizontal="right" vertical="center"/>
    </xf>
    <xf numFmtId="4" fontId="24" fillId="33" borderId="74" xfId="0" applyNumberFormat="1" applyFont="1" applyFill="1" applyBorder="1" applyAlignment="1">
      <alignment horizontal="center" vertical="center"/>
    </xf>
    <xf numFmtId="4" fontId="60" fillId="33" borderId="79" xfId="0" applyNumberFormat="1" applyFont="1" applyFill="1" applyBorder="1" applyAlignment="1">
      <alignment horizontal="right" vertical="center"/>
    </xf>
    <xf numFmtId="4" fontId="63" fillId="33" borderId="74" xfId="0" applyNumberFormat="1" applyFont="1" applyFill="1" applyBorder="1" applyAlignment="1">
      <alignment horizontal="right" vertical="center"/>
    </xf>
    <xf numFmtId="3" fontId="64" fillId="33" borderId="7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65" fillId="0" borderId="99" xfId="0" applyFont="1" applyBorder="1" applyAlignment="1">
      <alignment horizontal="center" vertical="top" wrapText="1"/>
    </xf>
    <xf numFmtId="0" fontId="65" fillId="0" borderId="100" xfId="0" applyFont="1" applyBorder="1" applyAlignment="1">
      <alignment horizontal="center" vertical="top" wrapText="1"/>
    </xf>
    <xf numFmtId="0" fontId="65" fillId="0" borderId="100" xfId="0" applyNumberFormat="1" applyFont="1" applyBorder="1" applyAlignment="1">
      <alignment horizontal="center" vertical="top" wrapText="1"/>
    </xf>
    <xf numFmtId="0" fontId="65" fillId="0" borderId="101" xfId="0" applyFont="1" applyBorder="1" applyAlignment="1">
      <alignment horizontal="center" vertical="top" wrapText="1"/>
    </xf>
    <xf numFmtId="0" fontId="65" fillId="0" borderId="102" xfId="0" applyFont="1" applyBorder="1" applyAlignment="1">
      <alignment horizontal="center" vertical="top" wrapText="1"/>
    </xf>
    <xf numFmtId="169" fontId="65" fillId="0" borderId="100" xfId="0" applyNumberFormat="1" applyFont="1" applyBorder="1" applyAlignment="1">
      <alignment horizontal="center" vertical="top" wrapText="1"/>
    </xf>
    <xf numFmtId="0" fontId="65" fillId="0" borderId="103" xfId="0" applyFont="1" applyBorder="1" applyAlignment="1">
      <alignment horizontal="center" vertical="top" wrapText="1"/>
    </xf>
    <xf numFmtId="0" fontId="65" fillId="0" borderId="104" xfId="0" applyFont="1" applyBorder="1" applyAlignment="1">
      <alignment horizontal="center" vertical="top" wrapText="1"/>
    </xf>
    <xf numFmtId="0" fontId="65" fillId="0" borderId="98" xfId="0" applyFont="1" applyBorder="1" applyAlignment="1">
      <alignment horizontal="center" vertical="top" wrapText="1"/>
    </xf>
    <xf numFmtId="0" fontId="65" fillId="0" borderId="98" xfId="0" applyNumberFormat="1" applyFont="1" applyBorder="1" applyAlignment="1">
      <alignment horizontal="center" vertical="top" wrapText="1"/>
    </xf>
    <xf numFmtId="0" fontId="65" fillId="0" borderId="67" xfId="0" applyFont="1" applyBorder="1" applyAlignment="1">
      <alignment horizontal="center" vertical="top" wrapText="1"/>
    </xf>
    <xf numFmtId="0" fontId="65" fillId="0" borderId="68" xfId="0" applyFont="1" applyBorder="1" applyAlignment="1">
      <alignment horizontal="center" vertical="top" wrapText="1"/>
    </xf>
    <xf numFmtId="169" fontId="65" fillId="0" borderId="98" xfId="0" applyNumberFormat="1" applyFont="1" applyBorder="1" applyAlignment="1">
      <alignment horizontal="center" vertical="top" wrapText="1"/>
    </xf>
    <xf numFmtId="0" fontId="65" fillId="0" borderId="105" xfId="0" applyFont="1" applyBorder="1" applyAlignment="1">
      <alignment horizontal="center" vertical="top" wrapText="1"/>
    </xf>
    <xf numFmtId="0" fontId="65" fillId="0" borderId="106" xfId="0" applyFont="1" applyBorder="1" applyAlignment="1">
      <alignment horizontal="center" vertical="top" wrapText="1"/>
    </xf>
    <xf numFmtId="0" fontId="37" fillId="0" borderId="107" xfId="0" applyFont="1" applyBorder="1" applyAlignment="1">
      <alignment vertical="top" wrapText="1"/>
    </xf>
    <xf numFmtId="0" fontId="37" fillId="0" borderId="108" xfId="0" applyFont="1" applyBorder="1" applyAlignment="1">
      <alignment vertical="top" wrapText="1"/>
    </xf>
    <xf numFmtId="0" fontId="65" fillId="0" borderId="108" xfId="0" applyFont="1" applyBorder="1" applyAlignment="1">
      <alignment horizontal="center" vertical="top" wrapText="1"/>
    </xf>
    <xf numFmtId="0" fontId="65" fillId="0" borderId="108" xfId="0" applyNumberFormat="1" applyFont="1" applyBorder="1" applyAlignment="1">
      <alignment horizontal="center" vertical="top" wrapText="1"/>
    </xf>
    <xf numFmtId="0" fontId="65" fillId="0" borderId="109" xfId="0" applyFont="1" applyBorder="1" applyAlignment="1">
      <alignment horizontal="center" vertical="top" wrapText="1"/>
    </xf>
    <xf numFmtId="0" fontId="65" fillId="0" borderId="110" xfId="0" applyFont="1" applyBorder="1" applyAlignment="1">
      <alignment horizontal="center" vertical="top" wrapText="1"/>
    </xf>
    <xf numFmtId="169" fontId="65" fillId="0" borderId="108" xfId="0" applyNumberFormat="1" applyFont="1" applyBorder="1" applyAlignment="1">
      <alignment horizontal="center" vertical="top" wrapText="1"/>
    </xf>
    <xf numFmtId="0" fontId="65" fillId="0" borderId="111" xfId="0" applyFont="1" applyBorder="1" applyAlignment="1">
      <alignment horizontal="center" vertical="top" wrapText="1"/>
    </xf>
    <xf numFmtId="0" fontId="65" fillId="0" borderId="112" xfId="0" applyFont="1" applyBorder="1" applyAlignment="1">
      <alignment horizontal="center" vertical="top" wrapText="1"/>
    </xf>
    <xf numFmtId="0" fontId="0" fillId="0" borderId="113" xfId="0" applyFont="1" applyBorder="1" applyAlignment="1">
      <alignment horizontal="right" vertical="top" wrapText="1"/>
    </xf>
    <xf numFmtId="0" fontId="66" fillId="0" borderId="71" xfId="0" applyFont="1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71" xfId="0" applyNumberFormat="1" applyFont="1" applyBorder="1" applyAlignment="1">
      <alignment horizontal="center" vertical="top" wrapText="1"/>
    </xf>
    <xf numFmtId="0" fontId="0" fillId="0" borderId="68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0" fillId="36" borderId="114" xfId="0" applyFont="1" applyFill="1" applyBorder="1" applyAlignment="1">
      <alignment horizontal="center" vertical="top" wrapText="1"/>
    </xf>
    <xf numFmtId="169" fontId="0" fillId="0" borderId="71" xfId="0" applyNumberFormat="1" applyFont="1" applyBorder="1" applyAlignment="1">
      <alignment horizontal="center" vertical="top" wrapText="1"/>
    </xf>
    <xf numFmtId="0" fontId="0" fillId="0" borderId="115" xfId="0" applyFont="1" applyBorder="1" applyAlignment="1">
      <alignment horizontal="right" vertical="top" wrapText="1"/>
    </xf>
    <xf numFmtId="0" fontId="0" fillId="36" borderId="116" xfId="0" applyFont="1" applyFill="1" applyBorder="1" applyAlignment="1">
      <alignment horizontal="right" vertical="top" wrapText="1"/>
    </xf>
    <xf numFmtId="0" fontId="66" fillId="0" borderId="71" xfId="0" applyFont="1" applyBorder="1" applyAlignment="1">
      <alignment horizontal="left" vertical="top" wrapText="1"/>
    </xf>
    <xf numFmtId="2" fontId="3" fillId="0" borderId="74" xfId="0" applyNumberFormat="1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36" borderId="117" xfId="0" applyFont="1" applyFill="1" applyBorder="1" applyAlignment="1">
      <alignment horizontal="center" vertical="top" wrapText="1"/>
    </xf>
    <xf numFmtId="169" fontId="3" fillId="0" borderId="71" xfId="0" applyNumberFormat="1" applyFont="1" applyBorder="1" applyAlignment="1">
      <alignment horizontal="center" vertical="top" wrapText="1"/>
    </xf>
    <xf numFmtId="184" fontId="67" fillId="0" borderId="115" xfId="0" applyNumberFormat="1" applyFont="1" applyFill="1" applyBorder="1" applyAlignment="1">
      <alignment horizontal="right" vertical="top" wrapText="1"/>
    </xf>
    <xf numFmtId="182" fontId="3" fillId="36" borderId="118" xfId="0" applyNumberFormat="1" applyFont="1" applyFill="1" applyBorder="1" applyAlignment="1">
      <alignment horizontal="right" vertical="top" wrapText="1"/>
    </xf>
    <xf numFmtId="0" fontId="1" fillId="0" borderId="113" xfId="0" applyFont="1" applyBorder="1" applyAlignment="1">
      <alignment horizontal="center" vertical="top" wrapText="1"/>
    </xf>
    <xf numFmtId="0" fontId="68" fillId="0" borderId="74" xfId="0" applyFont="1" applyBorder="1" applyAlignment="1">
      <alignment/>
    </xf>
    <xf numFmtId="0" fontId="34" fillId="0" borderId="75" xfId="0" applyFont="1" applyBorder="1" applyAlignment="1">
      <alignment horizontal="center" vertical="top" wrapText="1"/>
    </xf>
    <xf numFmtId="49" fontId="34" fillId="0" borderId="74" xfId="0" applyNumberFormat="1" applyFont="1" applyBorder="1" applyAlignment="1">
      <alignment horizontal="center" vertical="top" wrapText="1"/>
    </xf>
    <xf numFmtId="0" fontId="34" fillId="0" borderId="71" xfId="0" applyFont="1" applyBorder="1" applyAlignment="1">
      <alignment horizontal="center" vertical="top" wrapText="1"/>
    </xf>
    <xf numFmtId="4" fontId="34" fillId="0" borderId="71" xfId="0" applyNumberFormat="1" applyFont="1" applyBorder="1" applyAlignment="1">
      <alignment horizontal="center" vertical="top" wrapText="1"/>
    </xf>
    <xf numFmtId="0" fontId="34" fillId="0" borderId="70" xfId="0" applyFont="1" applyBorder="1" applyAlignment="1">
      <alignment horizontal="center" vertical="top" wrapText="1"/>
    </xf>
    <xf numFmtId="3" fontId="69" fillId="36" borderId="117" xfId="0" applyNumberFormat="1" applyFont="1" applyFill="1" applyBorder="1" applyAlignment="1">
      <alignment horizontal="center" vertical="top" wrapText="1"/>
    </xf>
    <xf numFmtId="3" fontId="34" fillId="0" borderId="71" xfId="0" applyNumberFormat="1" applyFont="1" applyBorder="1" applyAlignment="1">
      <alignment horizontal="center" vertical="top" wrapText="1"/>
    </xf>
    <xf numFmtId="173" fontId="34" fillId="0" borderId="71" xfId="0" applyNumberFormat="1" applyFont="1" applyBorder="1" applyAlignment="1">
      <alignment horizontal="center" vertical="top" wrapText="1"/>
    </xf>
    <xf numFmtId="174" fontId="34" fillId="0" borderId="71" xfId="0" applyNumberFormat="1" applyFont="1" applyBorder="1" applyAlignment="1">
      <alignment horizontal="center" vertical="top" wrapText="1"/>
    </xf>
    <xf numFmtId="0" fontId="34" fillId="0" borderId="71" xfId="0" applyFont="1" applyBorder="1" applyAlignment="1">
      <alignment vertical="top" wrapText="1"/>
    </xf>
    <xf numFmtId="0" fontId="30" fillId="0" borderId="71" xfId="0" applyFont="1" applyBorder="1" applyAlignment="1">
      <alignment vertical="top" wrapText="1"/>
    </xf>
    <xf numFmtId="0" fontId="71" fillId="0" borderId="71" xfId="0" applyFont="1" applyBorder="1" applyAlignment="1">
      <alignment horizontal="right" vertical="top" wrapText="1"/>
    </xf>
    <xf numFmtId="2" fontId="71" fillId="0" borderId="74" xfId="0" applyNumberFormat="1" applyFont="1" applyBorder="1" applyAlignment="1">
      <alignment horizontal="center" vertical="top" wrapText="1"/>
    </xf>
    <xf numFmtId="0" fontId="71" fillId="0" borderId="75" xfId="0" applyFont="1" applyBorder="1" applyAlignment="1">
      <alignment horizontal="center" vertical="top" wrapText="1"/>
    </xf>
    <xf numFmtId="49" fontId="34" fillId="0" borderId="71" xfId="0" applyNumberFormat="1" applyFont="1" applyBorder="1" applyAlignment="1">
      <alignment horizontal="center" vertical="top" wrapText="1"/>
    </xf>
    <xf numFmtId="3" fontId="72" fillId="36" borderId="117" xfId="0" applyNumberFormat="1" applyFont="1" applyFill="1" applyBorder="1" applyAlignment="1">
      <alignment horizontal="center" vertical="top" wrapText="1"/>
    </xf>
    <xf numFmtId="169" fontId="71" fillId="0" borderId="71" xfId="0" applyNumberFormat="1" applyFont="1" applyBorder="1" applyAlignment="1">
      <alignment horizontal="center" vertical="top" wrapText="1"/>
    </xf>
    <xf numFmtId="172" fontId="34" fillId="0" borderId="119" xfId="0" applyNumberFormat="1" applyFont="1" applyBorder="1" applyAlignment="1">
      <alignment horizontal="right" vertical="top" wrapText="1"/>
    </xf>
    <xf numFmtId="182" fontId="71" fillId="36" borderId="116" xfId="0" applyNumberFormat="1" applyFont="1" applyFill="1" applyBorder="1" applyAlignment="1">
      <alignment horizontal="right" vertical="top" wrapText="1"/>
    </xf>
    <xf numFmtId="0" fontId="71" fillId="0" borderId="71" xfId="0" applyFont="1" applyBorder="1" applyAlignment="1">
      <alignment horizontal="left" vertical="top" wrapText="1"/>
    </xf>
    <xf numFmtId="2" fontId="72" fillId="0" borderId="76" xfId="0" applyNumberFormat="1" applyFont="1" applyBorder="1" applyAlignment="1">
      <alignment horizontal="center" vertical="top" wrapText="1"/>
    </xf>
    <xf numFmtId="0" fontId="72" fillId="0" borderId="71" xfId="0" applyFont="1" applyBorder="1" applyAlignment="1">
      <alignment horizontal="center" vertical="top" wrapText="1"/>
    </xf>
    <xf numFmtId="0" fontId="34" fillId="0" borderId="70" xfId="0" applyNumberFormat="1" applyFont="1" applyBorder="1" applyAlignment="1">
      <alignment horizontal="center" vertical="top" wrapText="1"/>
    </xf>
    <xf numFmtId="3" fontId="72" fillId="36" borderId="114" xfId="0" applyNumberFormat="1" applyFont="1" applyFill="1" applyBorder="1" applyAlignment="1">
      <alignment horizontal="center" vertical="top" wrapText="1"/>
    </xf>
    <xf numFmtId="169" fontId="72" fillId="0" borderId="71" xfId="0" applyNumberFormat="1" applyFont="1" applyBorder="1" applyAlignment="1">
      <alignment horizontal="center" vertical="top" wrapText="1"/>
    </xf>
    <xf numFmtId="184" fontId="73" fillId="0" borderId="115" xfId="0" applyNumberFormat="1" applyFont="1" applyFill="1" applyBorder="1" applyAlignment="1">
      <alignment horizontal="right" vertical="top" wrapText="1"/>
    </xf>
    <xf numFmtId="182" fontId="72" fillId="36" borderId="116" xfId="0" applyNumberFormat="1" applyFont="1" applyFill="1" applyBorder="1" applyAlignment="1">
      <alignment horizontal="right" vertical="top" wrapText="1"/>
    </xf>
    <xf numFmtId="0" fontId="1" fillId="0" borderId="120" xfId="0" applyFont="1" applyBorder="1" applyAlignment="1">
      <alignment horizontal="center" vertical="top" wrapText="1"/>
    </xf>
    <xf numFmtId="0" fontId="34" fillId="0" borderId="74" xfId="0" applyFont="1" applyBorder="1" applyAlignment="1">
      <alignment vertical="top" wrapText="1"/>
    </xf>
    <xf numFmtId="3" fontId="69" fillId="36" borderId="121" xfId="0" applyNumberFormat="1" applyFont="1" applyFill="1" applyBorder="1" applyAlignment="1">
      <alignment horizontal="center" vertical="top" wrapText="1"/>
    </xf>
    <xf numFmtId="168" fontId="71" fillId="0" borderId="71" xfId="0" applyNumberFormat="1" applyFont="1" applyBorder="1" applyAlignment="1">
      <alignment horizontal="center" vertical="top" wrapText="1"/>
    </xf>
    <xf numFmtId="3" fontId="34" fillId="0" borderId="74" xfId="0" applyNumberFormat="1" applyFont="1" applyBorder="1" applyAlignment="1">
      <alignment horizontal="center" vertical="top" wrapText="1"/>
    </xf>
    <xf numFmtId="4" fontId="34" fillId="0" borderId="74" xfId="0" applyNumberFormat="1" applyFont="1" applyBorder="1" applyAlignment="1">
      <alignment horizontal="center" vertical="top" wrapText="1"/>
    </xf>
    <xf numFmtId="0" fontId="34" fillId="0" borderId="122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right" vertical="top" wrapText="1"/>
    </xf>
    <xf numFmtId="2" fontId="3" fillId="0" borderId="71" xfId="0" applyNumberFormat="1" applyFont="1" applyBorder="1" applyAlignment="1">
      <alignment horizontal="center" vertical="top" wrapText="1"/>
    </xf>
    <xf numFmtId="0" fontId="0" fillId="0" borderId="70" xfId="0" applyNumberFormat="1" applyFont="1" applyBorder="1" applyAlignment="1">
      <alignment horizontal="center" vertical="top" wrapText="1"/>
    </xf>
    <xf numFmtId="3" fontId="3" fillId="36" borderId="117" xfId="0" applyNumberFormat="1" applyFont="1" applyFill="1" applyBorder="1" applyAlignment="1">
      <alignment horizontal="center" vertical="top" wrapText="1"/>
    </xf>
    <xf numFmtId="184" fontId="0" fillId="0" borderId="115" xfId="0" applyNumberFormat="1" applyFont="1" applyBorder="1" applyAlignment="1">
      <alignment horizontal="right" vertical="top" wrapText="1"/>
    </xf>
    <xf numFmtId="0" fontId="0" fillId="0" borderId="123" xfId="0" applyFont="1" applyBorder="1" applyAlignment="1">
      <alignment horizontal="right" vertical="top" wrapText="1"/>
    </xf>
    <xf numFmtId="0" fontId="0" fillId="0" borderId="124" xfId="0" applyFont="1" applyBorder="1" applyAlignment="1">
      <alignment vertical="top" wrapText="1"/>
    </xf>
    <xf numFmtId="0" fontId="0" fillId="0" borderId="124" xfId="0" applyFont="1" applyBorder="1" applyAlignment="1">
      <alignment horizontal="center" vertical="top" wrapText="1"/>
    </xf>
    <xf numFmtId="0" fontId="0" fillId="0" borderId="125" xfId="0" applyFont="1" applyBorder="1" applyAlignment="1">
      <alignment horizontal="center" vertical="top" wrapText="1"/>
    </xf>
    <xf numFmtId="0" fontId="0" fillId="0" borderId="124" xfId="0" applyNumberFormat="1" applyFont="1" applyBorder="1" applyAlignment="1">
      <alignment horizontal="center" vertical="top" wrapText="1"/>
    </xf>
    <xf numFmtId="0" fontId="0" fillId="0" borderId="126" xfId="0" applyFont="1" applyBorder="1" applyAlignment="1">
      <alignment horizontal="center" vertical="top" wrapText="1"/>
    </xf>
    <xf numFmtId="3" fontId="1" fillId="36" borderId="127" xfId="0" applyNumberFormat="1" applyFont="1" applyFill="1" applyBorder="1" applyAlignment="1">
      <alignment horizontal="center" vertical="top" wrapText="1"/>
    </xf>
    <xf numFmtId="169" fontId="12" fillId="0" borderId="124" xfId="0" applyNumberFormat="1" applyFont="1" applyBorder="1" applyAlignment="1">
      <alignment horizontal="center" vertical="top" wrapText="1"/>
    </xf>
    <xf numFmtId="0" fontId="0" fillId="0" borderId="128" xfId="0" applyFont="1" applyBorder="1" applyAlignment="1">
      <alignment horizontal="right" vertical="top" wrapText="1"/>
    </xf>
    <xf numFmtId="182" fontId="0" fillId="36" borderId="129" xfId="0" applyNumberFormat="1" applyFont="1" applyFill="1" applyBorder="1" applyAlignment="1">
      <alignment horizontal="right" vertical="top" wrapText="1"/>
    </xf>
    <xf numFmtId="172" fontId="70" fillId="33" borderId="119" xfId="0" applyNumberFormat="1" applyFont="1" applyFill="1" applyBorder="1" applyAlignment="1">
      <alignment horizontal="right" vertical="top" wrapText="1"/>
    </xf>
    <xf numFmtId="172" fontId="34" fillId="33" borderId="119" xfId="0" applyNumberFormat="1" applyFont="1" applyFill="1" applyBorder="1" applyAlignment="1">
      <alignment horizontal="right" vertical="top" wrapText="1"/>
    </xf>
    <xf numFmtId="172" fontId="34" fillId="37" borderId="118" xfId="0" applyNumberFormat="1" applyFont="1" applyFill="1" applyBorder="1" applyAlignment="1">
      <alignment horizontal="right" vertical="top" wrapText="1"/>
    </xf>
    <xf numFmtId="182" fontId="71" fillId="37" borderId="116" xfId="0" applyNumberFormat="1" applyFont="1" applyFill="1" applyBorder="1" applyAlignment="1">
      <alignment horizontal="right" vertical="top" wrapText="1"/>
    </xf>
    <xf numFmtId="0" fontId="45" fillId="33" borderId="0" xfId="0" applyNumberFormat="1" applyFont="1" applyFill="1" applyAlignment="1">
      <alignment/>
    </xf>
    <xf numFmtId="49" fontId="127" fillId="38" borderId="130" xfId="0" applyNumberFormat="1" applyFont="1" applyFill="1" applyBorder="1" applyAlignment="1">
      <alignment horizontal="left" wrapText="1"/>
    </xf>
    <xf numFmtId="49" fontId="127" fillId="38" borderId="130" xfId="0" applyNumberFormat="1" applyFont="1" applyFill="1" applyBorder="1" applyAlignment="1">
      <alignment horizontal="left"/>
    </xf>
    <xf numFmtId="4" fontId="127" fillId="38" borderId="130" xfId="0" applyNumberFormat="1" applyFont="1" applyFill="1" applyBorder="1" applyAlignment="1">
      <alignment horizontal="left"/>
    </xf>
    <xf numFmtId="49" fontId="127" fillId="39" borderId="130" xfId="0" applyNumberFormat="1" applyFont="1" applyFill="1" applyBorder="1" applyAlignment="1">
      <alignment horizontal="left" wrapText="1"/>
    </xf>
    <xf numFmtId="49" fontId="127" fillId="39" borderId="130" xfId="0" applyNumberFormat="1" applyFont="1" applyFill="1" applyBorder="1" applyAlignment="1">
      <alignment horizontal="left"/>
    </xf>
    <xf numFmtId="4" fontId="127" fillId="39" borderId="130" xfId="0" applyNumberFormat="1" applyFont="1" applyFill="1" applyBorder="1" applyAlignment="1">
      <alignment horizontal="right"/>
    </xf>
    <xf numFmtId="49" fontId="128" fillId="0" borderId="130" xfId="0" applyNumberFormat="1" applyFont="1" applyFill="1" applyBorder="1" applyAlignment="1">
      <alignment horizontal="left"/>
    </xf>
    <xf numFmtId="4" fontId="128" fillId="0" borderId="130" xfId="0" applyNumberFormat="1" applyFont="1" applyFill="1" applyBorder="1" applyAlignment="1">
      <alignment horizontal="right"/>
    </xf>
    <xf numFmtId="4" fontId="127" fillId="39" borderId="130" xfId="0" applyNumberFormat="1" applyFont="1" applyFill="1" applyBorder="1" applyAlignment="1">
      <alignment horizontal="left"/>
    </xf>
    <xf numFmtId="49" fontId="128" fillId="0" borderId="130" xfId="0" applyNumberFormat="1" applyFont="1" applyFill="1" applyBorder="1" applyAlignment="1">
      <alignment horizontal="left" wrapText="1"/>
    </xf>
    <xf numFmtId="49" fontId="129" fillId="0" borderId="0" xfId="0" applyNumberFormat="1" applyFont="1" applyAlignment="1">
      <alignment wrapText="1"/>
    </xf>
    <xf numFmtId="49" fontId="129" fillId="0" borderId="0" xfId="0" applyNumberFormat="1" applyFont="1" applyAlignment="1">
      <alignment/>
    </xf>
    <xf numFmtId="4" fontId="129" fillId="0" borderId="0" xfId="0" applyNumberFormat="1" applyFont="1" applyAlignment="1">
      <alignment/>
    </xf>
    <xf numFmtId="4" fontId="130" fillId="33" borderId="0" xfId="0" applyNumberFormat="1" applyFont="1" applyFill="1" applyAlignment="1">
      <alignment/>
    </xf>
    <xf numFmtId="0" fontId="75" fillId="0" borderId="54" xfId="0" applyFont="1" applyBorder="1" applyAlignment="1">
      <alignment horizontal="centerContinuous" vertical="top"/>
    </xf>
    <xf numFmtId="0" fontId="0" fillId="0" borderId="54" xfId="0" applyFont="1" applyBorder="1" applyAlignment="1">
      <alignment horizontal="centerContinuous"/>
    </xf>
    <xf numFmtId="0" fontId="1" fillId="40" borderId="131" xfId="0" applyFont="1" applyFill="1" applyBorder="1" applyAlignment="1">
      <alignment horizontal="left"/>
    </xf>
    <xf numFmtId="0" fontId="34" fillId="40" borderId="132" xfId="0" applyFont="1" applyFill="1" applyBorder="1" applyAlignment="1">
      <alignment horizontal="centerContinuous"/>
    </xf>
    <xf numFmtId="49" fontId="69" fillId="40" borderId="29" xfId="0" applyNumberFormat="1" applyFont="1" applyFill="1" applyBorder="1" applyAlignment="1">
      <alignment horizontal="left"/>
    </xf>
    <xf numFmtId="49" fontId="34" fillId="40" borderId="132" xfId="0" applyNumberFormat="1" applyFont="1" applyFill="1" applyBorder="1" applyAlignment="1">
      <alignment horizontal="centerContinuous"/>
    </xf>
    <xf numFmtId="0" fontId="34" fillId="0" borderId="36" xfId="0" applyFont="1" applyBorder="1" applyAlignment="1">
      <alignment/>
    </xf>
    <xf numFmtId="49" fontId="34" fillId="0" borderId="133" xfId="0" applyNumberFormat="1" applyFont="1" applyBorder="1" applyAlignment="1">
      <alignment horizontal="left"/>
    </xf>
    <xf numFmtId="0" fontId="0" fillId="0" borderId="48" xfId="0" applyFont="1" applyBorder="1" applyAlignment="1">
      <alignment/>
    </xf>
    <xf numFmtId="0" fontId="34" fillId="0" borderId="20" xfId="0" applyFont="1" applyBorder="1" applyAlignment="1">
      <alignment/>
    </xf>
    <xf numFmtId="49" fontId="34" fillId="0" borderId="41" xfId="0" applyNumberFormat="1" applyFont="1" applyBorder="1" applyAlignment="1">
      <alignment/>
    </xf>
    <xf numFmtId="49" fontId="34" fillId="0" borderId="20" xfId="0" applyNumberFormat="1" applyFont="1" applyBorder="1" applyAlignment="1">
      <alignment/>
    </xf>
    <xf numFmtId="0" fontId="34" fillId="0" borderId="35" xfId="0" applyFont="1" applyBorder="1" applyAlignment="1">
      <alignment/>
    </xf>
    <xf numFmtId="0" fontId="34" fillId="0" borderId="38" xfId="0" applyFont="1" applyBorder="1" applyAlignment="1">
      <alignment horizontal="left"/>
    </xf>
    <xf numFmtId="0" fontId="1" fillId="0" borderId="48" xfId="0" applyFont="1" applyBorder="1" applyAlignment="1">
      <alignment/>
    </xf>
    <xf numFmtId="49" fontId="34" fillId="0" borderId="38" xfId="0" applyNumberFormat="1" applyFont="1" applyBorder="1" applyAlignment="1">
      <alignment horizontal="left"/>
    </xf>
    <xf numFmtId="49" fontId="1" fillId="40" borderId="48" xfId="0" applyNumberFormat="1" applyFont="1" applyFill="1" applyBorder="1" applyAlignment="1">
      <alignment/>
    </xf>
    <xf numFmtId="49" fontId="0" fillId="40" borderId="20" xfId="0" applyNumberFormat="1" applyFont="1" applyFill="1" applyBorder="1" applyAlignment="1">
      <alignment/>
    </xf>
    <xf numFmtId="49" fontId="1" fillId="40" borderId="41" xfId="0" applyNumberFormat="1" applyFont="1" applyFill="1" applyBorder="1" applyAlignment="1">
      <alignment/>
    </xf>
    <xf numFmtId="49" fontId="0" fillId="40" borderId="41" xfId="0" applyNumberFormat="1" applyFont="1" applyFill="1" applyBorder="1" applyAlignment="1">
      <alignment/>
    </xf>
    <xf numFmtId="0" fontId="34" fillId="0" borderId="35" xfId="0" applyFont="1" applyFill="1" applyBorder="1" applyAlignment="1">
      <alignment/>
    </xf>
    <xf numFmtId="3" fontId="34" fillId="0" borderId="38" xfId="0" applyNumberFormat="1" applyFont="1" applyBorder="1" applyAlignment="1">
      <alignment horizontal="left"/>
    </xf>
    <xf numFmtId="49" fontId="1" fillId="40" borderId="45" xfId="0" applyNumberFormat="1" applyFont="1" applyFill="1" applyBorder="1" applyAlignment="1">
      <alignment/>
    </xf>
    <xf numFmtId="49" fontId="0" fillId="40" borderId="10" xfId="0" applyNumberFormat="1" applyFont="1" applyFill="1" applyBorder="1" applyAlignment="1">
      <alignment/>
    </xf>
    <xf numFmtId="49" fontId="1" fillId="40" borderId="0" xfId="0" applyNumberFormat="1" applyFont="1" applyFill="1" applyBorder="1" applyAlignment="1">
      <alignment/>
    </xf>
    <xf numFmtId="49" fontId="0" fillId="40" borderId="0" xfId="0" applyNumberFormat="1" applyFont="1" applyFill="1" applyBorder="1" applyAlignment="1">
      <alignment/>
    </xf>
    <xf numFmtId="49" fontId="34" fillId="0" borderId="35" xfId="0" applyNumberFormat="1" applyFont="1" applyBorder="1" applyAlignment="1">
      <alignment horizontal="left"/>
    </xf>
    <xf numFmtId="0" fontId="34" fillId="0" borderId="37" xfId="0" applyFont="1" applyBorder="1" applyAlignment="1">
      <alignment/>
    </xf>
    <xf numFmtId="0" fontId="34" fillId="0" borderId="35" xfId="0" applyNumberFormat="1" applyFont="1" applyBorder="1" applyAlignment="1">
      <alignment/>
    </xf>
    <xf numFmtId="0" fontId="34" fillId="0" borderId="22" xfId="0" applyNumberFormat="1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4" fillId="0" borderId="35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35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48" xfId="0" applyFont="1" applyBorder="1" applyAlignment="1">
      <alignment/>
    </xf>
    <xf numFmtId="0" fontId="34" fillId="0" borderId="36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75" fillId="0" borderId="134" xfId="0" applyFont="1" applyBorder="1" applyAlignment="1">
      <alignment horizontal="centerContinuous" vertical="center"/>
    </xf>
    <xf numFmtId="0" fontId="13" fillId="0" borderId="135" xfId="0" applyFont="1" applyBorder="1" applyAlignment="1">
      <alignment horizontal="centerContinuous" vertical="center"/>
    </xf>
    <xf numFmtId="0" fontId="0" fillId="0" borderId="135" xfId="0" applyFont="1" applyBorder="1" applyAlignment="1">
      <alignment horizontal="centerContinuous" vertical="center"/>
    </xf>
    <xf numFmtId="0" fontId="0" fillId="0" borderId="136" xfId="0" applyFont="1" applyBorder="1" applyAlignment="1">
      <alignment horizontal="centerContinuous" vertical="center"/>
    </xf>
    <xf numFmtId="0" fontId="1" fillId="40" borderId="50" xfId="0" applyFont="1" applyFill="1" applyBorder="1" applyAlignment="1">
      <alignment horizontal="left"/>
    </xf>
    <xf numFmtId="0" fontId="0" fillId="40" borderId="51" xfId="0" applyFont="1" applyFill="1" applyBorder="1" applyAlignment="1">
      <alignment horizontal="left"/>
    </xf>
    <xf numFmtId="0" fontId="0" fillId="40" borderId="52" xfId="0" applyFont="1" applyFill="1" applyBorder="1" applyAlignment="1">
      <alignment horizontal="centerContinuous"/>
    </xf>
    <xf numFmtId="0" fontId="1" fillId="40" borderId="51" xfId="0" applyFont="1" applyFill="1" applyBorder="1" applyAlignment="1">
      <alignment horizontal="centerContinuous"/>
    </xf>
    <xf numFmtId="0" fontId="0" fillId="40" borderId="51" xfId="0" applyFont="1" applyFill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31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132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137" xfId="0" applyFont="1" applyBorder="1" applyAlignment="1">
      <alignment/>
    </xf>
    <xf numFmtId="0" fontId="0" fillId="0" borderId="40" xfId="0" applyFont="1" applyBorder="1" applyAlignment="1">
      <alignment shrinkToFit="1"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8" xfId="0" applyFont="1" applyBorder="1" applyAlignment="1">
      <alignment/>
    </xf>
    <xf numFmtId="3" fontId="0" fillId="0" borderId="139" xfId="0" applyNumberFormat="1" applyFont="1" applyBorder="1" applyAlignment="1">
      <alignment/>
    </xf>
    <xf numFmtId="0" fontId="0" fillId="0" borderId="140" xfId="0" applyFont="1" applyBorder="1" applyAlignment="1">
      <alignment/>
    </xf>
    <xf numFmtId="0" fontId="1" fillId="40" borderId="131" xfId="0" applyFont="1" applyFill="1" applyBorder="1" applyAlignment="1">
      <alignment/>
    </xf>
    <xf numFmtId="0" fontId="1" fillId="40" borderId="29" xfId="0" applyFont="1" applyFill="1" applyBorder="1" applyAlignment="1">
      <alignment/>
    </xf>
    <xf numFmtId="0" fontId="1" fillId="40" borderId="132" xfId="0" applyFont="1" applyFill="1" applyBorder="1" applyAlignment="1">
      <alignment/>
    </xf>
    <xf numFmtId="0" fontId="1" fillId="40" borderId="31" xfId="0" applyFont="1" applyFill="1" applyBorder="1" applyAlignment="1">
      <alignment/>
    </xf>
    <xf numFmtId="0" fontId="1" fillId="40" borderId="14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20" xfId="0" applyNumberFormat="1" applyFont="1" applyBorder="1" applyAlignment="1">
      <alignment horizontal="right"/>
    </xf>
    <xf numFmtId="0" fontId="13" fillId="40" borderId="138" xfId="0" applyFont="1" applyFill="1" applyBorder="1" applyAlignment="1">
      <alignment/>
    </xf>
    <xf numFmtId="0" fontId="13" fillId="40" borderId="139" xfId="0" applyFont="1" applyFill="1" applyBorder="1" applyAlignment="1">
      <alignment/>
    </xf>
    <xf numFmtId="0" fontId="13" fillId="40" borderId="140" xfId="0" applyFont="1" applyFill="1" applyBorder="1" applyAlignment="1">
      <alignment/>
    </xf>
    <xf numFmtId="49" fontId="1" fillId="0" borderId="142" xfId="46" applyNumberFormat="1" applyFont="1" applyBorder="1">
      <alignment/>
      <protection/>
    </xf>
    <xf numFmtId="49" fontId="0" fillId="0" borderId="142" xfId="46" applyNumberFormat="1" applyFont="1" applyBorder="1">
      <alignment/>
      <protection/>
    </xf>
    <xf numFmtId="49" fontId="0" fillId="0" borderId="142" xfId="46" applyNumberFormat="1" applyFont="1" applyBorder="1" applyAlignment="1">
      <alignment horizontal="right"/>
      <protection/>
    </xf>
    <xf numFmtId="0" fontId="0" fillId="0" borderId="143" xfId="46" applyFont="1" applyBorder="1">
      <alignment/>
      <protection/>
    </xf>
    <xf numFmtId="49" fontId="0" fillId="0" borderId="142" xfId="0" applyNumberFormat="1" applyFont="1" applyBorder="1" applyAlignment="1">
      <alignment horizontal="left"/>
    </xf>
    <xf numFmtId="0" fontId="0" fillId="0" borderId="144" xfId="0" applyNumberFormat="1" applyFont="1" applyBorder="1" applyAlignment="1">
      <alignment/>
    </xf>
    <xf numFmtId="49" fontId="1" fillId="0" borderId="39" xfId="46" applyNumberFormat="1" applyFont="1" applyBorder="1">
      <alignment/>
      <protection/>
    </xf>
    <xf numFmtId="49" fontId="0" fillId="0" borderId="39" xfId="46" applyNumberFormat="1" applyFont="1" applyBorder="1">
      <alignment/>
      <protection/>
    </xf>
    <xf numFmtId="49" fontId="0" fillId="0" borderId="39" xfId="46" applyNumberFormat="1" applyFont="1" applyBorder="1" applyAlignment="1">
      <alignment horizontal="right"/>
      <protection/>
    </xf>
    <xf numFmtId="49" fontId="75" fillId="0" borderId="0" xfId="0" applyNumberFormat="1" applyFont="1" applyAlignment="1">
      <alignment horizontal="centerContinuous"/>
    </xf>
    <xf numFmtId="0" fontId="75" fillId="0" borderId="0" xfId="0" applyFont="1" applyAlignment="1">
      <alignment horizontal="centerContinuous"/>
    </xf>
    <xf numFmtId="0" fontId="75" fillId="0" borderId="0" xfId="0" applyFont="1" applyBorder="1" applyAlignment="1">
      <alignment horizontal="centerContinuous"/>
    </xf>
    <xf numFmtId="49" fontId="1" fillId="40" borderId="50" xfId="0" applyNumberFormat="1" applyFont="1" applyFill="1" applyBorder="1" applyAlignment="1">
      <alignment horizontal="center"/>
    </xf>
    <xf numFmtId="0" fontId="1" fillId="40" borderId="51" xfId="0" applyFont="1" applyFill="1" applyBorder="1" applyAlignment="1">
      <alignment horizontal="center"/>
    </xf>
    <xf numFmtId="0" fontId="1" fillId="40" borderId="52" xfId="0" applyFont="1" applyFill="1" applyBorder="1" applyAlignment="1">
      <alignment horizontal="center"/>
    </xf>
    <xf numFmtId="0" fontId="1" fillId="40" borderId="145" xfId="0" applyFont="1" applyFill="1" applyBorder="1" applyAlignment="1">
      <alignment horizontal="center"/>
    </xf>
    <xf numFmtId="0" fontId="1" fillId="40" borderId="146" xfId="0" applyFont="1" applyFill="1" applyBorder="1" applyAlignment="1">
      <alignment horizontal="center"/>
    </xf>
    <xf numFmtId="0" fontId="1" fillId="40" borderId="147" xfId="0" applyFont="1" applyFill="1" applyBorder="1" applyAlignment="1">
      <alignment horizontal="center"/>
    </xf>
    <xf numFmtId="49" fontId="34" fillId="0" borderId="45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40" borderId="50" xfId="0" applyFont="1" applyFill="1" applyBorder="1" applyAlignment="1">
      <alignment/>
    </xf>
    <xf numFmtId="0" fontId="1" fillId="40" borderId="51" xfId="0" applyFont="1" applyFill="1" applyBorder="1" applyAlignment="1">
      <alignment/>
    </xf>
    <xf numFmtId="3" fontId="1" fillId="40" borderId="52" xfId="0" applyNumberFormat="1" applyFont="1" applyFill="1" applyBorder="1" applyAlignment="1">
      <alignment/>
    </xf>
    <xf numFmtId="3" fontId="75" fillId="0" borderId="0" xfId="0" applyNumberFormat="1" applyFont="1" applyAlignment="1">
      <alignment horizontal="centerContinuous"/>
    </xf>
    <xf numFmtId="0" fontId="0" fillId="40" borderId="141" xfId="0" applyFont="1" applyFill="1" applyBorder="1" applyAlignment="1">
      <alignment/>
    </xf>
    <xf numFmtId="0" fontId="1" fillId="40" borderId="148" xfId="0" applyFont="1" applyFill="1" applyBorder="1" applyAlignment="1">
      <alignment horizontal="right"/>
    </xf>
    <xf numFmtId="0" fontId="1" fillId="40" borderId="29" xfId="0" applyFont="1" applyFill="1" applyBorder="1" applyAlignment="1">
      <alignment horizontal="right"/>
    </xf>
    <xf numFmtId="0" fontId="1" fillId="40" borderId="132" xfId="0" applyFont="1" applyFill="1" applyBorder="1" applyAlignment="1">
      <alignment horizontal="center"/>
    </xf>
    <xf numFmtId="4" fontId="69" fillId="40" borderId="29" xfId="0" applyNumberFormat="1" applyFont="1" applyFill="1" applyBorder="1" applyAlignment="1">
      <alignment horizontal="right"/>
    </xf>
    <xf numFmtId="4" fontId="69" fillId="40" borderId="141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40" borderId="138" xfId="0" applyFont="1" applyFill="1" applyBorder="1" applyAlignment="1">
      <alignment/>
    </xf>
    <xf numFmtId="0" fontId="1" fillId="40" borderId="139" xfId="0" applyFont="1" applyFill="1" applyBorder="1" applyAlignment="1">
      <alignment/>
    </xf>
    <xf numFmtId="0" fontId="0" fillId="40" borderId="139" xfId="0" applyFont="1" applyFill="1" applyBorder="1" applyAlignment="1">
      <alignment/>
    </xf>
    <xf numFmtId="4" fontId="0" fillId="40" borderId="14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49" fontId="131" fillId="38" borderId="130" xfId="0" applyNumberFormat="1" applyFont="1" applyFill="1" applyBorder="1" applyAlignment="1">
      <alignment horizontal="left" wrapText="1"/>
    </xf>
    <xf numFmtId="49" fontId="131" fillId="38" borderId="130" xfId="0" applyNumberFormat="1" applyFont="1" applyFill="1" applyBorder="1" applyAlignment="1">
      <alignment horizontal="left"/>
    </xf>
    <xf numFmtId="4" fontId="131" fillId="38" borderId="130" xfId="0" applyNumberFormat="1" applyFont="1" applyFill="1" applyBorder="1" applyAlignment="1">
      <alignment horizontal="left"/>
    </xf>
    <xf numFmtId="49" fontId="131" fillId="39" borderId="130" xfId="0" applyNumberFormat="1" applyFont="1" applyFill="1" applyBorder="1" applyAlignment="1">
      <alignment horizontal="left" vertical="center" wrapText="1"/>
    </xf>
    <xf numFmtId="49" fontId="131" fillId="39" borderId="130" xfId="0" applyNumberFormat="1" applyFont="1" applyFill="1" applyBorder="1" applyAlignment="1">
      <alignment horizontal="left" wrapText="1"/>
    </xf>
    <xf numFmtId="49" fontId="131" fillId="39" borderId="130" xfId="0" applyNumberFormat="1" applyFont="1" applyFill="1" applyBorder="1" applyAlignment="1">
      <alignment horizontal="left"/>
    </xf>
    <xf numFmtId="4" fontId="131" fillId="39" borderId="130" xfId="0" applyNumberFormat="1" applyFont="1" applyFill="1" applyBorder="1" applyAlignment="1">
      <alignment horizontal="right"/>
    </xf>
    <xf numFmtId="4" fontId="132" fillId="0" borderId="0" xfId="0" applyNumberFormat="1" applyFont="1" applyAlignment="1">
      <alignment/>
    </xf>
    <xf numFmtId="49" fontId="127" fillId="0" borderId="130" xfId="0" applyNumberFormat="1" applyFont="1" applyFill="1" applyBorder="1" applyAlignment="1">
      <alignment horizontal="left"/>
    </xf>
    <xf numFmtId="4" fontId="127" fillId="0" borderId="130" xfId="0" applyNumberFormat="1" applyFont="1" applyFill="1" applyBorder="1" applyAlignment="1">
      <alignment horizontal="right"/>
    </xf>
    <xf numFmtId="49" fontId="127" fillId="0" borderId="130" xfId="0" applyNumberFormat="1" applyFont="1" applyFill="1" applyBorder="1" applyAlignment="1">
      <alignment horizontal="left" wrapText="1"/>
    </xf>
    <xf numFmtId="49" fontId="133" fillId="39" borderId="130" xfId="0" applyNumberFormat="1" applyFont="1" applyFill="1" applyBorder="1" applyAlignment="1">
      <alignment horizontal="left" wrapText="1"/>
    </xf>
    <xf numFmtId="49" fontId="133" fillId="39" borderId="130" xfId="0" applyNumberFormat="1" applyFont="1" applyFill="1" applyBorder="1" applyAlignment="1">
      <alignment horizontal="left"/>
    </xf>
    <xf numFmtId="4" fontId="133" fillId="39" borderId="130" xfId="0" applyNumberFormat="1" applyFont="1" applyFill="1" applyBorder="1" applyAlignment="1">
      <alignment horizontal="right"/>
    </xf>
    <xf numFmtId="49" fontId="128" fillId="0" borderId="0" xfId="0" applyNumberFormat="1" applyFont="1" applyFill="1" applyBorder="1" applyAlignment="1">
      <alignment horizontal="left" wrapText="1"/>
    </xf>
    <xf numFmtId="0" fontId="127" fillId="0" borderId="130" xfId="0" applyNumberFormat="1" applyFont="1" applyFill="1" applyBorder="1" applyAlignment="1">
      <alignment horizontal="left" wrapText="1"/>
    </xf>
    <xf numFmtId="3" fontId="0" fillId="33" borderId="133" xfId="0" applyNumberFormat="1" applyFont="1" applyFill="1" applyBorder="1" applyAlignment="1">
      <alignment/>
    </xf>
    <xf numFmtId="3" fontId="0" fillId="33" borderId="15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33" borderId="146" xfId="0" applyNumberFormat="1" applyFont="1" applyFill="1" applyBorder="1" applyAlignment="1">
      <alignment/>
    </xf>
    <xf numFmtId="168" fontId="0" fillId="33" borderId="35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 horizontal="right"/>
    </xf>
    <xf numFmtId="4" fontId="0" fillId="33" borderId="40" xfId="0" applyNumberFormat="1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 horizontal="right"/>
    </xf>
    <xf numFmtId="4" fontId="127" fillId="33" borderId="130" xfId="0" applyNumberFormat="1" applyFont="1" applyFill="1" applyBorder="1" applyAlignment="1">
      <alignment horizontal="right"/>
    </xf>
    <xf numFmtId="4" fontId="128" fillId="33" borderId="13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74" fillId="0" borderId="130" xfId="0" applyNumberFormat="1" applyFont="1" applyFill="1" applyBorder="1" applyAlignment="1">
      <alignment horizontal="left" wrapText="1"/>
    </xf>
    <xf numFmtId="49" fontId="134" fillId="0" borderId="0" xfId="0" applyNumberFormat="1" applyFont="1" applyFill="1" applyAlignment="1">
      <alignment/>
    </xf>
    <xf numFmtId="4" fontId="134" fillId="0" borderId="0" xfId="0" applyNumberFormat="1" applyFont="1" applyFill="1" applyAlignment="1">
      <alignment/>
    </xf>
    <xf numFmtId="4" fontId="130" fillId="0" borderId="0" xfId="0" applyNumberFormat="1" applyFont="1" applyFill="1" applyAlignment="1">
      <alignment/>
    </xf>
    <xf numFmtId="49" fontId="135" fillId="0" borderId="130" xfId="0" applyNumberFormat="1" applyFont="1" applyFill="1" applyBorder="1" applyAlignment="1">
      <alignment horizontal="left" wrapText="1"/>
    </xf>
    <xf numFmtId="49" fontId="135" fillId="0" borderId="130" xfId="0" applyNumberFormat="1" applyFont="1" applyFill="1" applyBorder="1" applyAlignment="1">
      <alignment horizontal="left"/>
    </xf>
    <xf numFmtId="4" fontId="135" fillId="0" borderId="130" xfId="0" applyNumberFormat="1" applyFont="1" applyFill="1" applyBorder="1" applyAlignment="1">
      <alignment horizontal="right"/>
    </xf>
    <xf numFmtId="49" fontId="136" fillId="0" borderId="130" xfId="0" applyNumberFormat="1" applyFont="1" applyFill="1" applyBorder="1" applyAlignment="1">
      <alignment horizontal="left" wrapText="1"/>
    </xf>
    <xf numFmtId="49" fontId="136" fillId="0" borderId="130" xfId="0" applyNumberFormat="1" applyFont="1" applyFill="1" applyBorder="1" applyAlignment="1">
      <alignment horizontal="left"/>
    </xf>
    <xf numFmtId="4" fontId="136" fillId="0" borderId="130" xfId="0" applyNumberFormat="1" applyFont="1" applyFill="1" applyBorder="1" applyAlignment="1">
      <alignment horizontal="right"/>
    </xf>
    <xf numFmtId="4" fontId="131" fillId="0" borderId="130" xfId="0" applyNumberFormat="1" applyFont="1" applyFill="1" applyBorder="1" applyAlignment="1">
      <alignment horizontal="right"/>
    </xf>
    <xf numFmtId="49" fontId="131" fillId="0" borderId="130" xfId="0" applyNumberFormat="1" applyFont="1" applyFill="1" applyBorder="1" applyAlignment="1">
      <alignment horizontal="left" wrapText="1"/>
    </xf>
    <xf numFmtId="49" fontId="131" fillId="0" borderId="130" xfId="0" applyNumberFormat="1" applyFont="1" applyFill="1" applyBorder="1" applyAlignment="1">
      <alignment horizontal="left"/>
    </xf>
    <xf numFmtId="49" fontId="130" fillId="0" borderId="0" xfId="0" applyNumberFormat="1" applyFont="1" applyFill="1" applyAlignment="1">
      <alignment wrapText="1"/>
    </xf>
    <xf numFmtId="49" fontId="130" fillId="0" borderId="0" xfId="0" applyNumberFormat="1" applyFont="1" applyFill="1" applyAlignment="1">
      <alignment/>
    </xf>
    <xf numFmtId="4" fontId="131" fillId="33" borderId="130" xfId="0" applyNumberFormat="1" applyFont="1" applyFill="1" applyBorder="1" applyAlignment="1">
      <alignment horizontal="right"/>
    </xf>
    <xf numFmtId="4" fontId="0" fillId="33" borderId="130" xfId="0" applyNumberFormat="1" applyFont="1" applyFill="1" applyBorder="1" applyAlignment="1">
      <alignment horizontal="right"/>
    </xf>
    <xf numFmtId="4" fontId="135" fillId="33" borderId="130" xfId="0" applyNumberFormat="1" applyFont="1" applyFill="1" applyBorder="1" applyAlignment="1">
      <alignment horizontal="right"/>
    </xf>
    <xf numFmtId="49" fontId="129" fillId="0" borderId="0" xfId="0" applyNumberFormat="1" applyFont="1" applyFill="1" applyAlignment="1">
      <alignment wrapText="1"/>
    </xf>
    <xf numFmtId="49" fontId="129" fillId="0" borderId="0" xfId="0" applyNumberFormat="1" applyFont="1" applyFill="1" applyAlignment="1">
      <alignment/>
    </xf>
    <xf numFmtId="4" fontId="129" fillId="0" borderId="0" xfId="0" applyNumberFormat="1" applyFont="1" applyFill="1" applyAlignment="1">
      <alignment/>
    </xf>
    <xf numFmtId="173" fontId="127" fillId="33" borderId="130" xfId="0" applyNumberFormat="1" applyFont="1" applyFill="1" applyBorder="1" applyAlignment="1">
      <alignment horizontal="right"/>
    </xf>
    <xf numFmtId="3" fontId="0" fillId="0" borderId="13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" fillId="0" borderId="145" xfId="0" applyNumberFormat="1" applyFont="1" applyFill="1" applyBorder="1" applyAlignment="1">
      <alignment/>
    </xf>
    <xf numFmtId="3" fontId="1" fillId="0" borderId="146" xfId="0" applyNumberFormat="1" applyFont="1" applyFill="1" applyBorder="1" applyAlignment="1">
      <alignment/>
    </xf>
    <xf numFmtId="3" fontId="1" fillId="0" borderId="147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168" fontId="0" fillId="0" borderId="35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4" fontId="0" fillId="0" borderId="138" xfId="0" applyNumberFormat="1" applyFont="1" applyFill="1" applyBorder="1" applyAlignment="1">
      <alignment/>
    </xf>
    <xf numFmtId="4" fontId="0" fillId="0" borderId="139" xfId="0" applyNumberFormat="1" applyFont="1" applyFill="1" applyBorder="1" applyAlignment="1">
      <alignment/>
    </xf>
    <xf numFmtId="173" fontId="127" fillId="0" borderId="130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/>
    </xf>
    <xf numFmtId="4" fontId="127" fillId="0" borderId="130" xfId="0" applyNumberFormat="1" applyFont="1" applyFill="1" applyBorder="1" applyAlignment="1">
      <alignment horizontal="left"/>
    </xf>
    <xf numFmtId="0" fontId="14" fillId="41" borderId="0" xfId="0" applyFont="1" applyFill="1" applyAlignment="1">
      <alignment horizontal="left" wrapText="1"/>
    </xf>
    <xf numFmtId="0" fontId="137" fillId="0" borderId="0" xfId="0" applyFont="1" applyAlignment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139" fillId="0" borderId="0" xfId="0" applyFont="1" applyAlignment="1">
      <alignment/>
    </xf>
    <xf numFmtId="0" fontId="140" fillId="0" borderId="0" xfId="0" applyFont="1" applyAlignment="1">
      <alignment/>
    </xf>
    <xf numFmtId="0" fontId="140" fillId="33" borderId="0" xfId="0" applyFont="1" applyFill="1" applyAlignment="1">
      <alignment/>
    </xf>
    <xf numFmtId="0" fontId="15" fillId="0" borderId="1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49" fontId="16" fillId="34" borderId="44" xfId="0" applyNumberFormat="1" applyFont="1" applyFill="1" applyBorder="1" applyAlignment="1">
      <alignment horizontal="left" vertical="center" wrapText="1"/>
    </xf>
    <xf numFmtId="0" fontId="0" fillId="34" borderId="44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49" fontId="17" fillId="34" borderId="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49" fontId="17" fillId="34" borderId="40" xfId="0" applyNumberFormat="1" applyFont="1" applyFill="1" applyBorder="1" applyAlignment="1">
      <alignment horizontal="left" vertical="center" wrapText="1"/>
    </xf>
    <xf numFmtId="0" fontId="17" fillId="34" borderId="40" xfId="0" applyFont="1" applyFill="1" applyBorder="1" applyAlignment="1">
      <alignment horizontal="left" vertical="center" wrapText="1"/>
    </xf>
    <xf numFmtId="0" fontId="17" fillId="34" borderId="23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" fontId="0" fillId="0" borderId="40" xfId="0" applyNumberFormat="1" applyFont="1" applyBorder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23" xfId="0" applyFont="1" applyBorder="1" applyAlignment="1">
      <alignment horizontal="right" indent="1"/>
    </xf>
    <xf numFmtId="4" fontId="18" fillId="0" borderId="42" xfId="0" applyNumberFormat="1" applyFont="1" applyBorder="1" applyAlignment="1">
      <alignment horizontal="right" vertical="center" indent="1"/>
    </xf>
    <xf numFmtId="4" fontId="18" fillId="0" borderId="20" xfId="0" applyNumberFormat="1" applyFont="1" applyBorder="1" applyAlignment="1">
      <alignment horizontal="right" vertical="center" indent="1"/>
    </xf>
    <xf numFmtId="4" fontId="18" fillId="33" borderId="42" xfId="0" applyNumberFormat="1" applyFont="1" applyFill="1" applyBorder="1" applyAlignment="1">
      <alignment horizontal="right" vertical="center" indent="1"/>
    </xf>
    <xf numFmtId="4" fontId="18" fillId="33" borderId="22" xfId="0" applyNumberFormat="1" applyFont="1" applyFill="1" applyBorder="1" applyAlignment="1">
      <alignment horizontal="right" vertical="center" indent="1"/>
    </xf>
    <xf numFmtId="4" fontId="19" fillId="33" borderId="42" xfId="0" applyNumberFormat="1" applyFont="1" applyFill="1" applyBorder="1" applyAlignment="1">
      <alignment vertical="center"/>
    </xf>
    <xf numFmtId="4" fontId="19" fillId="33" borderId="41" xfId="0" applyNumberFormat="1" applyFont="1" applyFill="1" applyBorder="1" applyAlignment="1">
      <alignment vertical="center"/>
    </xf>
    <xf numFmtId="49" fontId="14" fillId="0" borderId="42" xfId="0" applyNumberFormat="1" applyFont="1" applyBorder="1" applyAlignment="1">
      <alignment vertical="center" wrapText="1"/>
    </xf>
    <xf numFmtId="49" fontId="14" fillId="0" borderId="41" xfId="0" applyNumberFormat="1" applyFont="1" applyBorder="1" applyAlignment="1">
      <alignment vertical="center" wrapText="1"/>
    </xf>
    <xf numFmtId="4" fontId="19" fillId="33" borderId="49" xfId="0" applyNumberFormat="1" applyFont="1" applyFill="1" applyBorder="1" applyAlignment="1">
      <alignment horizontal="right" vertical="center"/>
    </xf>
    <xf numFmtId="4" fontId="19" fillId="33" borderId="40" xfId="0" applyNumberFormat="1" applyFont="1" applyFill="1" applyBorder="1" applyAlignment="1">
      <alignment horizontal="right" vertical="center"/>
    </xf>
    <xf numFmtId="4" fontId="19" fillId="33" borderId="44" xfId="0" applyNumberFormat="1" applyFont="1" applyFill="1" applyBorder="1" applyAlignment="1">
      <alignment horizontal="right" vertical="center"/>
    </xf>
    <xf numFmtId="4" fontId="20" fillId="33" borderId="51" xfId="0" applyNumberFormat="1" applyFont="1" applyFill="1" applyBorder="1" applyAlignment="1">
      <alignment horizontal="right" vertical="center"/>
    </xf>
    <xf numFmtId="2" fontId="20" fillId="33" borderId="51" xfId="0" applyNumberFormat="1" applyFont="1" applyFill="1" applyBorder="1" applyAlignment="1">
      <alignment horizontal="right" vertical="center"/>
    </xf>
    <xf numFmtId="4" fontId="19" fillId="0" borderId="42" xfId="0" applyNumberFormat="1" applyFont="1" applyBorder="1" applyAlignment="1">
      <alignment horizontal="right" vertical="center" indent="1"/>
    </xf>
    <xf numFmtId="4" fontId="19" fillId="0" borderId="20" xfId="0" applyNumberFormat="1" applyFont="1" applyBorder="1" applyAlignment="1">
      <alignment horizontal="right" vertical="center" indent="1"/>
    </xf>
    <xf numFmtId="4" fontId="19" fillId="33" borderId="42" xfId="0" applyNumberFormat="1" applyFont="1" applyFill="1" applyBorder="1" applyAlignment="1">
      <alignment horizontal="right" vertical="center" indent="1"/>
    </xf>
    <xf numFmtId="4" fontId="19" fillId="33" borderId="22" xfId="0" applyNumberFormat="1" applyFont="1" applyFill="1" applyBorder="1" applyAlignment="1">
      <alignment horizontal="right" vertical="center" indent="1"/>
    </xf>
    <xf numFmtId="4" fontId="19" fillId="0" borderId="42" xfId="0" applyNumberFormat="1" applyFont="1" applyBorder="1" applyAlignment="1">
      <alignment vertical="center"/>
    </xf>
    <xf numFmtId="4" fontId="19" fillId="0" borderId="41" xfId="0" applyNumberFormat="1" applyFont="1" applyBorder="1" applyAlignment="1">
      <alignment vertical="center"/>
    </xf>
    <xf numFmtId="4" fontId="19" fillId="0" borderId="42" xfId="0" applyNumberFormat="1" applyFont="1" applyBorder="1" applyAlignment="1">
      <alignment horizontal="right" vertical="center"/>
    </xf>
    <xf numFmtId="4" fontId="19" fillId="0" borderId="4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34" borderId="41" xfId="0" applyNumberForma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6" fillId="0" borderId="62" xfId="0" applyFont="1" applyBorder="1" applyAlignment="1">
      <alignment horizontal="right" vertical="top" wrapText="1"/>
    </xf>
    <xf numFmtId="0" fontId="25" fillId="0" borderId="151" xfId="0" applyFont="1" applyBorder="1" applyAlignment="1">
      <alignment vertical="top" wrapText="1"/>
    </xf>
    <xf numFmtId="0" fontId="25" fillId="0" borderId="63" xfId="0" applyFont="1" applyBorder="1" applyAlignment="1">
      <alignment vertical="top" wrapText="1"/>
    </xf>
    <xf numFmtId="0" fontId="26" fillId="0" borderId="63" xfId="0" applyFont="1" applyBorder="1" applyAlignment="1">
      <alignment horizontal="right" vertical="top" wrapText="1"/>
    </xf>
    <xf numFmtId="0" fontId="25" fillId="0" borderId="6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5" fillId="0" borderId="6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0" fillId="0" borderId="65" xfId="0" applyFont="1" applyBorder="1" applyAlignment="1">
      <alignment horizontal="center" vertical="top" wrapText="1"/>
    </xf>
    <xf numFmtId="0" fontId="21" fillId="0" borderId="66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right" vertical="top" wrapText="1"/>
    </xf>
    <xf numFmtId="0" fontId="25" fillId="0" borderId="66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26" fillId="0" borderId="65" xfId="0" applyFont="1" applyBorder="1" applyAlignment="1">
      <alignment horizontal="center" vertical="top" wrapText="1"/>
    </xf>
    <xf numFmtId="0" fontId="29" fillId="0" borderId="66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6" fillId="0" borderId="152" xfId="0" applyFont="1" applyBorder="1" applyAlignment="1">
      <alignment horizontal="right" vertical="top" wrapText="1"/>
    </xf>
    <xf numFmtId="0" fontId="31" fillId="0" borderId="152" xfId="0" applyFont="1" applyBorder="1" applyAlignment="1">
      <alignment horizontal="left" vertical="top" wrapText="1"/>
    </xf>
    <xf numFmtId="0" fontId="26" fillId="0" borderId="153" xfId="0" applyFont="1" applyBorder="1" applyAlignment="1">
      <alignment horizontal="right" vertical="top" wrapText="1"/>
    </xf>
    <xf numFmtId="0" fontId="25" fillId="0" borderId="154" xfId="0" applyFont="1" applyBorder="1" applyAlignment="1">
      <alignment vertical="top" wrapText="1"/>
    </xf>
    <xf numFmtId="0" fontId="25" fillId="0" borderId="155" xfId="0" applyFont="1" applyBorder="1" applyAlignment="1">
      <alignment vertical="top" wrapText="1"/>
    </xf>
    <xf numFmtId="0" fontId="25" fillId="0" borderId="156" xfId="0" applyFont="1" applyBorder="1" applyAlignment="1">
      <alignment vertical="top" wrapText="1"/>
    </xf>
    <xf numFmtId="0" fontId="25" fillId="0" borderId="6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70" xfId="0" applyFont="1" applyBorder="1" applyAlignment="1">
      <alignment horizontal="right" vertical="top" wrapText="1"/>
    </xf>
    <xf numFmtId="0" fontId="35" fillId="0" borderId="73" xfId="0" applyFont="1" applyBorder="1" applyAlignment="1">
      <alignment vertical="top" wrapText="1"/>
    </xf>
    <xf numFmtId="0" fontId="36" fillId="0" borderId="74" xfId="0" applyFont="1" applyBorder="1" applyAlignment="1">
      <alignment horizontal="center" vertical="top" wrapText="1"/>
    </xf>
    <xf numFmtId="3" fontId="28" fillId="0" borderId="87" xfId="0" applyNumberFormat="1" applyFont="1" applyBorder="1" applyAlignment="1">
      <alignment horizontal="right" vertical="top" wrapText="1"/>
    </xf>
    <xf numFmtId="0" fontId="35" fillId="0" borderId="98" xfId="0" applyFont="1" applyBorder="1" applyAlignment="1">
      <alignment horizontal="right" vertical="top" wrapText="1"/>
    </xf>
    <xf numFmtId="3" fontId="13" fillId="33" borderId="74" xfId="0" applyNumberFormat="1" applyFont="1" applyFill="1" applyBorder="1" applyAlignment="1">
      <alignment horizontal="center" vertical="top" wrapText="1"/>
    </xf>
    <xf numFmtId="0" fontId="39" fillId="0" borderId="76" xfId="0" applyFont="1" applyBorder="1" applyAlignment="1">
      <alignment horizontal="right" vertical="top" wrapText="1"/>
    </xf>
    <xf numFmtId="0" fontId="1" fillId="0" borderId="74" xfId="0" applyFont="1" applyBorder="1" applyAlignment="1">
      <alignment horizontal="left" vertical="top" wrapText="1"/>
    </xf>
    <xf numFmtId="0" fontId="35" fillId="0" borderId="0" xfId="0" applyFont="1" applyBorder="1" applyAlignment="1">
      <alignment vertical="top" wrapText="1"/>
    </xf>
    <xf numFmtId="0" fontId="35" fillId="0" borderId="74" xfId="0" applyFont="1" applyBorder="1" applyAlignment="1">
      <alignment vertical="top" wrapText="1"/>
    </xf>
    <xf numFmtId="0" fontId="12" fillId="0" borderId="74" xfId="0" applyFont="1" applyBorder="1" applyAlignment="1">
      <alignment horizontal="center" vertical="top" wrapText="1"/>
    </xf>
    <xf numFmtId="2" fontId="12" fillId="0" borderId="74" xfId="0" applyNumberFormat="1" applyFont="1" applyBorder="1" applyAlignment="1">
      <alignment horizontal="center" vertical="top" wrapText="1"/>
    </xf>
    <xf numFmtId="0" fontId="1" fillId="0" borderId="74" xfId="0" applyFont="1" applyBorder="1" applyAlignment="1">
      <alignment vertical="top" wrapText="1"/>
    </xf>
    <xf numFmtId="3" fontId="28" fillId="0" borderId="157" xfId="0" applyNumberFormat="1" applyFont="1" applyBorder="1" applyAlignment="1">
      <alignment horizontal="right" vertical="top" wrapText="1"/>
    </xf>
    <xf numFmtId="0" fontId="1" fillId="0" borderId="158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159" xfId="0" applyFont="1" applyBorder="1" applyAlignment="1">
      <alignment horizontal="left" vertical="top" wrapText="1"/>
    </xf>
    <xf numFmtId="0" fontId="0" fillId="0" borderId="7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3" fontId="41" fillId="33" borderId="65" xfId="0" applyNumberFormat="1" applyFont="1" applyFill="1" applyBorder="1" applyAlignment="1">
      <alignment horizontal="right" vertical="top" wrapText="1"/>
    </xf>
    <xf numFmtId="0" fontId="0" fillId="0" borderId="68" xfId="0" applyFont="1" applyBorder="1" applyAlignment="1">
      <alignment horizontal="left" vertical="top" wrapText="1"/>
    </xf>
    <xf numFmtId="3" fontId="38" fillId="33" borderId="65" xfId="0" applyNumberFormat="1" applyFont="1" applyFill="1" applyBorder="1" applyAlignment="1">
      <alignment horizontal="right" vertical="top" wrapText="1"/>
    </xf>
    <xf numFmtId="0" fontId="1" fillId="0" borderId="66" xfId="0" applyFont="1" applyBorder="1" applyAlignment="1">
      <alignment vertical="top" wrapText="1"/>
    </xf>
    <xf numFmtId="3" fontId="28" fillId="33" borderId="65" xfId="0" applyNumberFormat="1" applyFont="1" applyFill="1" applyBorder="1" applyAlignment="1">
      <alignment horizontal="right" vertical="top" wrapText="1"/>
    </xf>
    <xf numFmtId="0" fontId="26" fillId="0" borderId="160" xfId="0" applyFont="1" applyBorder="1" applyAlignment="1">
      <alignment horizontal="right" vertical="top" wrapText="1"/>
    </xf>
    <xf numFmtId="0" fontId="26" fillId="0" borderId="79" xfId="0" applyFont="1" applyBorder="1" applyAlignment="1">
      <alignment horizontal="center" vertical="top" wrapText="1"/>
    </xf>
    <xf numFmtId="0" fontId="24" fillId="0" borderId="74" xfId="0" applyFont="1" applyBorder="1" applyAlignment="1">
      <alignment horizontal="center" vertical="top" wrapText="1"/>
    </xf>
    <xf numFmtId="0" fontId="24" fillId="0" borderId="161" xfId="0" applyFont="1" applyBorder="1" applyAlignment="1">
      <alignment horizontal="center" vertical="top" wrapText="1"/>
    </xf>
    <xf numFmtId="0" fontId="24" fillId="0" borderId="8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/>
    </xf>
    <xf numFmtId="0" fontId="24" fillId="0" borderId="162" xfId="0" applyFont="1" applyBorder="1" applyAlignment="1">
      <alignment horizontal="center" vertical="top" wrapText="1"/>
    </xf>
    <xf numFmtId="0" fontId="24" fillId="0" borderId="163" xfId="0" applyFont="1" applyBorder="1" applyAlignment="1">
      <alignment horizontal="center" vertical="top" wrapText="1"/>
    </xf>
    <xf numFmtId="0" fontId="65" fillId="0" borderId="164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left"/>
    </xf>
    <xf numFmtId="0" fontId="34" fillId="0" borderId="42" xfId="0" applyFont="1" applyBorder="1" applyAlignment="1">
      <alignment horizontal="left"/>
    </xf>
    <xf numFmtId="0" fontId="34" fillId="0" borderId="35" xfId="0" applyFont="1" applyBorder="1" applyAlignment="1">
      <alignment horizontal="center"/>
    </xf>
    <xf numFmtId="0" fontId="0" fillId="0" borderId="138" xfId="0" applyFont="1" applyBorder="1" applyAlignment="1">
      <alignment horizontal="center" shrinkToFit="1"/>
    </xf>
    <xf numFmtId="0" fontId="0" fillId="0" borderId="140" xfId="0" applyFont="1" applyBorder="1" applyAlignment="1">
      <alignment horizontal="center" shrinkToFit="1"/>
    </xf>
    <xf numFmtId="187" fontId="0" fillId="33" borderId="42" xfId="0" applyNumberFormat="1" applyFont="1" applyFill="1" applyBorder="1" applyAlignment="1">
      <alignment horizontal="right" indent="2"/>
    </xf>
    <xf numFmtId="187" fontId="0" fillId="33" borderId="22" xfId="0" applyNumberFormat="1" applyFont="1" applyFill="1" applyBorder="1" applyAlignment="1">
      <alignment horizontal="right" indent="2"/>
    </xf>
    <xf numFmtId="187" fontId="0" fillId="0" borderId="42" xfId="0" applyNumberFormat="1" applyFont="1" applyFill="1" applyBorder="1" applyAlignment="1">
      <alignment horizontal="right" indent="2"/>
    </xf>
    <xf numFmtId="187" fontId="0" fillId="0" borderId="22" xfId="0" applyNumberFormat="1" applyFont="1" applyFill="1" applyBorder="1" applyAlignment="1">
      <alignment horizontal="right" indent="2"/>
    </xf>
    <xf numFmtId="187" fontId="13" fillId="33" borderId="165" xfId="0" applyNumberFormat="1" applyFont="1" applyFill="1" applyBorder="1" applyAlignment="1">
      <alignment horizontal="right" indent="2"/>
    </xf>
    <xf numFmtId="187" fontId="13" fillId="33" borderId="149" xfId="0" applyNumberFormat="1" applyFont="1" applyFill="1" applyBorder="1" applyAlignment="1">
      <alignment horizontal="right" indent="2"/>
    </xf>
    <xf numFmtId="0" fontId="0" fillId="0" borderId="166" xfId="46" applyFont="1" applyBorder="1" applyAlignment="1">
      <alignment horizontal="center"/>
      <protection/>
    </xf>
    <xf numFmtId="0" fontId="0" fillId="0" borderId="167" xfId="46" applyFont="1" applyBorder="1" applyAlignment="1">
      <alignment horizontal="center"/>
      <protection/>
    </xf>
    <xf numFmtId="0" fontId="0" fillId="0" borderId="168" xfId="46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169" xfId="46" applyFont="1" applyBorder="1" applyAlignment="1">
      <alignment horizontal="left"/>
      <protection/>
    </xf>
    <xf numFmtId="0" fontId="0" fillId="0" borderId="39" xfId="46" applyFont="1" applyBorder="1" applyAlignment="1">
      <alignment horizontal="left"/>
      <protection/>
    </xf>
    <xf numFmtId="0" fontId="0" fillId="0" borderId="170" xfId="46" applyFont="1" applyBorder="1" applyAlignment="1">
      <alignment horizontal="left"/>
      <protection/>
    </xf>
    <xf numFmtId="3" fontId="1" fillId="33" borderId="139" xfId="0" applyNumberFormat="1" applyFont="1" applyFill="1" applyBorder="1" applyAlignment="1">
      <alignment horizontal="right"/>
    </xf>
    <xf numFmtId="3" fontId="1" fillId="33" borderId="149" xfId="0" applyNumberFormat="1" applyFont="1" applyFill="1" applyBorder="1" applyAlignment="1">
      <alignment horizontal="right"/>
    </xf>
    <xf numFmtId="0" fontId="35" fillId="0" borderId="0" xfId="0" applyFont="1" applyAlignment="1">
      <alignment horizontal="left" vertical="top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cadarch\Rekonstrukce\Pivovar%20Znojmo\2017\Zpevn&#283;n&#233;%20plochy%20Hradn&#237;\PD%20DPS\_&#218;PRAVA%202018\Rozpo&#269;et\D&#367;v&#283;rn&#253;%20rozpo&#269;et%20Hradn&#237;%20Znojmo\P&#345;&#237;loha%201_rozpo&#269;et%20vegetacni%20uprav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d%20Dana\In&#382;en&#253;rsk&#233;%20s&#237;t&#283;%20v%20pivovaru%20Znojmo-%20ROZPO&#268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ánka 1"/>
      <sheetName val="Stránka 2  "/>
      <sheetName val="Stránka 3"/>
      <sheetName val="Stránka 4"/>
      <sheetName val="Stránka 5"/>
      <sheetName val="Stránka 6"/>
      <sheetName val="Stránka 7"/>
      <sheetName val="Stránka 8"/>
    </sheetNames>
    <sheetDataSet>
      <sheetData sheetId="2">
        <row r="55">
          <cell r="J55">
            <v>0</v>
          </cell>
        </row>
      </sheetData>
      <sheetData sheetId="3">
        <row r="46">
          <cell r="J46">
            <v>0</v>
          </cell>
        </row>
      </sheetData>
      <sheetData sheetId="4">
        <row r="35">
          <cell r="J35">
            <v>3.8666800000000006</v>
          </cell>
        </row>
      </sheetData>
      <sheetData sheetId="5">
        <row r="34">
          <cell r="J34">
            <v>5.467</v>
          </cell>
        </row>
      </sheetData>
      <sheetData sheetId="7">
        <row r="31">
          <cell r="M31">
            <v>2.0820000000000007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List14 SO321Z2 Veřejné osv KL"/>
      <sheetName val="List15 SO321Z2 Veřejné osv Rek"/>
      <sheetName val="List16 SO321Z2 Veřejné osv Pol"/>
      <sheetName val="List17 SO322Z2 Trasy pro MES KL"/>
      <sheetName val="List18 SO322Z2 Trasy pro ME Rek"/>
      <sheetName val="List19 SO322Z2 trasy pro ME Pol"/>
      <sheetName val="List20 SO323Z2 Zásuvk. body KL"/>
      <sheetName val="List21 SO323Z2 Zásuvk. body Rek"/>
      <sheetName val="List22 SO323Z2 Zásuvk. body Pol"/>
      <sheetName val="List23 SO324Z2 Hromosvody KL"/>
      <sheetName val="List24 SO324Z2 Hromosvody Rek"/>
      <sheetName val="List 25 SO324Z2 Hromosvody Pol"/>
    </sheetNames>
    <sheetDataSet>
      <sheetData sheetId="2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3">
          <cell r="A13" t="str">
            <v>Ztížené výrobní podmínky</v>
          </cell>
          <cell r="I13">
            <v>0</v>
          </cell>
        </row>
        <row r="14">
          <cell r="A14" t="str">
            <v>Oborová přirážka</v>
          </cell>
          <cell r="I14">
            <v>0</v>
          </cell>
        </row>
        <row r="15">
          <cell r="A15" t="str">
            <v>Přesun stavebních kapacit</v>
          </cell>
          <cell r="I15">
            <v>0</v>
          </cell>
        </row>
        <row r="16">
          <cell r="A16" t="str">
            <v>Mimostaveništní doprava</v>
          </cell>
          <cell r="I16">
            <v>0</v>
          </cell>
        </row>
        <row r="17">
          <cell r="A17" t="str">
            <v>Zařízení staveniště</v>
          </cell>
        </row>
        <row r="18">
          <cell r="A18" t="str">
            <v>Provoz investora</v>
          </cell>
          <cell r="I18">
            <v>0</v>
          </cell>
        </row>
        <row r="19">
          <cell r="A19" t="str">
            <v>Kompletační činnost (IČD)</v>
          </cell>
          <cell r="I19">
            <v>0</v>
          </cell>
        </row>
      </sheetData>
      <sheetData sheetId="5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3">
          <cell r="A13" t="str">
            <v>Ztížené výrobní podmínky</v>
          </cell>
          <cell r="I13">
            <v>0</v>
          </cell>
        </row>
        <row r="14">
          <cell r="A14" t="str">
            <v>Oborová přirážka</v>
          </cell>
          <cell r="I14">
            <v>0</v>
          </cell>
        </row>
        <row r="15">
          <cell r="A15" t="str">
            <v>Přesun stavebních kapacit</v>
          </cell>
          <cell r="I15">
            <v>0</v>
          </cell>
        </row>
        <row r="16">
          <cell r="A16" t="str">
            <v>Mimostaveništní doprava</v>
          </cell>
          <cell r="I16">
            <v>0</v>
          </cell>
        </row>
        <row r="17">
          <cell r="A17" t="str">
            <v>Zařízení staveniště</v>
          </cell>
        </row>
        <row r="18">
          <cell r="A18" t="str">
            <v>Provoz investora</v>
          </cell>
          <cell r="I18">
            <v>0</v>
          </cell>
        </row>
        <row r="19">
          <cell r="A19" t="str">
            <v>Kompletační činnost (IČD)</v>
          </cell>
          <cell r="I19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3">
          <cell r="A13" t="str">
            <v>Ztížené výrobní podmínky</v>
          </cell>
          <cell r="I13">
            <v>0</v>
          </cell>
        </row>
        <row r="14">
          <cell r="A14" t="str">
            <v>Oborová přirážka</v>
          </cell>
          <cell r="I14">
            <v>0</v>
          </cell>
        </row>
        <row r="15">
          <cell r="A15" t="str">
            <v>Přesun stavebních kapacit</v>
          </cell>
          <cell r="I15">
            <v>0</v>
          </cell>
        </row>
        <row r="16">
          <cell r="A16" t="str">
            <v>Mimostaveništní doprava</v>
          </cell>
          <cell r="I16">
            <v>0</v>
          </cell>
        </row>
        <row r="17">
          <cell r="A17" t="str">
            <v>Zařízení staveniště</v>
          </cell>
        </row>
        <row r="18">
          <cell r="A18" t="str">
            <v>Provoz investora</v>
          </cell>
          <cell r="I18">
            <v>0</v>
          </cell>
        </row>
        <row r="19">
          <cell r="A19" t="str">
            <v>Kompletační činnost (IČD)</v>
          </cell>
          <cell r="I19">
            <v>0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3">
          <cell r="A13" t="str">
            <v>Ztížené výrobní podmínky</v>
          </cell>
          <cell r="I13">
            <v>0</v>
          </cell>
        </row>
        <row r="14">
          <cell r="A14" t="str">
            <v>Oborová přirážka</v>
          </cell>
          <cell r="I14">
            <v>0</v>
          </cell>
        </row>
        <row r="15">
          <cell r="A15" t="str">
            <v>Přesun stavebních kapacit</v>
          </cell>
          <cell r="I15">
            <v>0</v>
          </cell>
        </row>
        <row r="16">
          <cell r="A16" t="str">
            <v>Mimostaveništní doprava</v>
          </cell>
          <cell r="I16">
            <v>0</v>
          </cell>
        </row>
        <row r="17">
          <cell r="A17" t="str">
            <v>Zařízení staveniště</v>
          </cell>
        </row>
        <row r="18">
          <cell r="A18" t="str">
            <v>Provoz investora</v>
          </cell>
          <cell r="I18">
            <v>0</v>
          </cell>
        </row>
        <row r="19">
          <cell r="A19" t="str">
            <v>Kompletační činnost (IČD)</v>
          </cell>
          <cell r="I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workbookViewId="0" topLeftCell="A1">
      <selection activeCell="L16" sqref="L16"/>
    </sheetView>
  </sheetViews>
  <sheetFormatPr defaultColWidth="9.140625" defaultRowHeight="12.75"/>
  <cols>
    <col min="3" max="3" width="27.421875" style="0" customWidth="1"/>
    <col min="4" max="4" width="11.57421875" style="0" customWidth="1"/>
    <col min="5" max="5" width="17.8515625" style="0" customWidth="1"/>
    <col min="6" max="6" width="17.28125" style="0" customWidth="1"/>
    <col min="7" max="7" width="17.7109375" style="0" customWidth="1"/>
  </cols>
  <sheetData>
    <row r="3" spans="1:7" ht="12.75">
      <c r="A3" s="850" t="s">
        <v>347</v>
      </c>
      <c r="B3" s="850"/>
      <c r="C3" s="850"/>
      <c r="D3" s="850"/>
      <c r="E3" s="850"/>
      <c r="F3" s="850"/>
      <c r="G3" s="850"/>
    </row>
    <row r="4" spans="1:7" ht="12.75">
      <c r="A4" s="850"/>
      <c r="B4" s="850"/>
      <c r="C4" s="850"/>
      <c r="D4" s="850"/>
      <c r="E4" s="850"/>
      <c r="F4" s="850"/>
      <c r="G4" s="850"/>
    </row>
    <row r="6" spans="1:7" ht="31.5">
      <c r="A6" s="851" t="s">
        <v>348</v>
      </c>
      <c r="B6" s="851"/>
      <c r="C6" s="851"/>
      <c r="D6" s="851"/>
      <c r="E6" s="851"/>
      <c r="F6" s="851"/>
      <c r="G6" s="851"/>
    </row>
    <row r="9" spans="1:8" ht="12.75">
      <c r="A9" s="103" t="s">
        <v>349</v>
      </c>
      <c r="B9" s="104"/>
      <c r="C9" s="105"/>
      <c r="D9" s="106" t="s">
        <v>350</v>
      </c>
      <c r="E9" s="107" t="s">
        <v>351</v>
      </c>
      <c r="F9" s="107" t="s">
        <v>123</v>
      </c>
      <c r="G9" s="107" t="s">
        <v>352</v>
      </c>
      <c r="H9" s="108"/>
    </row>
    <row r="10" spans="1:8" ht="16.5">
      <c r="A10" s="109" t="s">
        <v>353</v>
      </c>
      <c r="B10" s="104"/>
      <c r="C10" s="105"/>
      <c r="D10" s="110">
        <v>1</v>
      </c>
      <c r="E10" s="111"/>
      <c r="F10" s="111"/>
      <c r="G10" s="111"/>
      <c r="H10" s="112" t="s">
        <v>354</v>
      </c>
    </row>
    <row r="11" spans="1:8" ht="16.5">
      <c r="A11" s="109" t="s">
        <v>497</v>
      </c>
      <c r="B11" s="104"/>
      <c r="C11" s="105"/>
      <c r="D11" s="113" t="s">
        <v>355</v>
      </c>
      <c r="E11" s="111"/>
      <c r="F11" s="111"/>
      <c r="G11" s="111"/>
      <c r="H11" s="112" t="s">
        <v>354</v>
      </c>
    </row>
    <row r="12" spans="1:8" ht="18.75">
      <c r="A12" s="109" t="s">
        <v>356</v>
      </c>
      <c r="B12" s="114"/>
      <c r="C12" s="115"/>
      <c r="D12" s="110" t="s">
        <v>751</v>
      </c>
      <c r="E12" s="111"/>
      <c r="F12" s="111"/>
      <c r="G12" s="111"/>
      <c r="H12" s="112" t="s">
        <v>354</v>
      </c>
    </row>
    <row r="13" spans="1:8" ht="18.75">
      <c r="A13" s="109" t="s">
        <v>357</v>
      </c>
      <c r="B13" s="114"/>
      <c r="C13" s="115"/>
      <c r="D13" s="110" t="s">
        <v>752</v>
      </c>
      <c r="E13" s="111"/>
      <c r="F13" s="111"/>
      <c r="G13" s="111"/>
      <c r="H13" s="112" t="s">
        <v>354</v>
      </c>
    </row>
    <row r="14" spans="1:8" ht="18.75">
      <c r="A14" s="109" t="s">
        <v>830</v>
      </c>
      <c r="B14" s="114"/>
      <c r="C14" s="115"/>
      <c r="D14" s="113" t="s">
        <v>727</v>
      </c>
      <c r="E14" s="111"/>
      <c r="F14" s="111"/>
      <c r="G14" s="111"/>
      <c r="H14" s="112" t="s">
        <v>354</v>
      </c>
    </row>
    <row r="15" spans="1:8" ht="18.75">
      <c r="A15" s="109" t="s">
        <v>831</v>
      </c>
      <c r="B15" s="114"/>
      <c r="C15" s="115"/>
      <c r="D15" s="113" t="s">
        <v>832</v>
      </c>
      <c r="E15" s="111"/>
      <c r="F15" s="111"/>
      <c r="G15" s="111"/>
      <c r="H15" s="112" t="s">
        <v>354</v>
      </c>
    </row>
    <row r="16" spans="1:8" ht="18.75">
      <c r="A16" s="109" t="s">
        <v>833</v>
      </c>
      <c r="B16" s="114"/>
      <c r="C16" s="115"/>
      <c r="D16" s="113" t="s">
        <v>836</v>
      </c>
      <c r="E16" s="111"/>
      <c r="F16" s="111"/>
      <c r="G16" s="111"/>
      <c r="H16" s="112" t="s">
        <v>354</v>
      </c>
    </row>
    <row r="17" spans="1:8" ht="18.75">
      <c r="A17" s="109" t="s">
        <v>834</v>
      </c>
      <c r="B17" s="114"/>
      <c r="C17" s="115"/>
      <c r="D17" s="113" t="s">
        <v>835</v>
      </c>
      <c r="E17" s="111"/>
      <c r="F17" s="111"/>
      <c r="G17" s="111"/>
      <c r="H17" s="112" t="s">
        <v>354</v>
      </c>
    </row>
    <row r="18" spans="1:8" ht="18.75">
      <c r="A18" s="116" t="s">
        <v>358</v>
      </c>
      <c r="B18" s="117"/>
      <c r="C18" s="118"/>
      <c r="D18" s="118"/>
      <c r="E18" s="119"/>
      <c r="F18" s="119"/>
      <c r="G18" s="119"/>
      <c r="H18" s="120" t="s">
        <v>354</v>
      </c>
    </row>
    <row r="19" spans="1:7" ht="18.75">
      <c r="A19" s="121"/>
      <c r="B19" s="122"/>
      <c r="C19" s="852"/>
      <c r="D19" s="852"/>
      <c r="E19" s="852"/>
      <c r="F19" s="852"/>
      <c r="G19" s="852"/>
    </row>
    <row r="20" spans="2:7" ht="18.75">
      <c r="B20" s="122"/>
      <c r="C20" s="853"/>
      <c r="D20" s="853"/>
      <c r="E20" s="853"/>
      <c r="F20" s="853"/>
      <c r="G20" s="853"/>
    </row>
    <row r="21" spans="1:7" ht="18.75">
      <c r="A21" s="123" t="s">
        <v>359</v>
      </c>
      <c r="B21" s="122"/>
      <c r="C21" s="123" t="s">
        <v>360</v>
      </c>
      <c r="D21" s="123"/>
      <c r="E21" s="123"/>
      <c r="F21" s="123"/>
      <c r="G21" s="123"/>
    </row>
    <row r="22" spans="1:7" ht="18.75">
      <c r="A22" s="123" t="s">
        <v>361</v>
      </c>
      <c r="B22" s="122"/>
      <c r="C22" s="854"/>
      <c r="D22" s="854"/>
      <c r="E22" s="854"/>
      <c r="F22" s="854"/>
      <c r="G22" s="854"/>
    </row>
    <row r="23" spans="3:7" ht="12.75">
      <c r="C23" s="853"/>
      <c r="D23" s="853"/>
      <c r="E23" s="853"/>
      <c r="F23" s="853"/>
      <c r="G23" s="853"/>
    </row>
    <row r="28" ht="12.75">
      <c r="A28" t="s">
        <v>362</v>
      </c>
    </row>
    <row r="29" spans="1:7" ht="42.75" customHeight="1">
      <c r="A29" s="849" t="s">
        <v>363</v>
      </c>
      <c r="B29" s="849"/>
      <c r="C29" s="849"/>
      <c r="D29" s="849"/>
      <c r="E29" s="849"/>
      <c r="F29" s="849"/>
      <c r="G29" s="849"/>
    </row>
  </sheetData>
  <sheetProtection/>
  <mergeCells count="7">
    <mergeCell ref="A29:G29"/>
    <mergeCell ref="A3:G4"/>
    <mergeCell ref="A6:G6"/>
    <mergeCell ref="C19:G19"/>
    <mergeCell ref="C20:G20"/>
    <mergeCell ref="C22:G22"/>
    <mergeCell ref="C23:G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69.28125" style="0" customWidth="1"/>
  </cols>
  <sheetData>
    <row r="1" ht="13.5" thickBot="1">
      <c r="A1" s="422" t="s">
        <v>547</v>
      </c>
    </row>
    <row r="2" spans="1:10" ht="14.25" thickBot="1" thickTop="1">
      <c r="A2" s="962" t="s">
        <v>548</v>
      </c>
      <c r="B2" s="959" t="s">
        <v>549</v>
      </c>
      <c r="C2" s="959" t="s">
        <v>3</v>
      </c>
      <c r="D2" s="959" t="s">
        <v>550</v>
      </c>
      <c r="E2" s="959" t="s">
        <v>5</v>
      </c>
      <c r="F2" s="959" t="s">
        <v>6</v>
      </c>
      <c r="G2" s="959"/>
      <c r="H2" s="959"/>
      <c r="I2" s="963" t="s">
        <v>551</v>
      </c>
      <c r="J2" s="963"/>
    </row>
    <row r="3" spans="1:10" ht="14.25" thickBot="1" thickTop="1">
      <c r="A3" s="962"/>
      <c r="B3" s="959"/>
      <c r="C3" s="959"/>
      <c r="D3" s="959"/>
      <c r="E3" s="959"/>
      <c r="F3" s="958" t="s">
        <v>552</v>
      </c>
      <c r="G3" s="958" t="s">
        <v>14</v>
      </c>
      <c r="H3" s="958"/>
      <c r="I3" s="958" t="s">
        <v>553</v>
      </c>
      <c r="J3" s="960" t="s">
        <v>554</v>
      </c>
    </row>
    <row r="4" spans="1:10" ht="13.5" thickTop="1">
      <c r="A4" s="962"/>
      <c r="B4" s="959"/>
      <c r="C4" s="959"/>
      <c r="D4" s="959"/>
      <c r="E4" s="959"/>
      <c r="F4" s="959"/>
      <c r="G4" s="314" t="s">
        <v>12</v>
      </c>
      <c r="H4" s="314" t="s">
        <v>13</v>
      </c>
      <c r="I4" s="958"/>
      <c r="J4" s="960"/>
    </row>
    <row r="5" spans="1:10" ht="13.5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7">
        <v>10</v>
      </c>
    </row>
    <row r="6" spans="1:10" ht="12.75">
      <c r="A6" s="447">
        <v>22</v>
      </c>
      <c r="B6" s="336" t="s">
        <v>647</v>
      </c>
      <c r="C6" s="341" t="s">
        <v>648</v>
      </c>
      <c r="D6" s="336" t="s">
        <v>30</v>
      </c>
      <c r="E6" s="477">
        <v>0.027</v>
      </c>
      <c r="F6" s="426"/>
      <c r="G6" s="338"/>
      <c r="H6" s="426"/>
      <c r="I6" s="380">
        <v>0</v>
      </c>
      <c r="J6" s="342">
        <f>E6*I6</f>
        <v>0</v>
      </c>
    </row>
    <row r="7" spans="1:10" ht="12.75">
      <c r="A7" s="447"/>
      <c r="B7" s="336"/>
      <c r="C7" s="387" t="s">
        <v>649</v>
      </c>
      <c r="D7" s="336"/>
      <c r="E7" s="337"/>
      <c r="F7" s="338"/>
      <c r="G7" s="338"/>
      <c r="H7" s="338"/>
      <c r="I7" s="380"/>
      <c r="J7" s="342"/>
    </row>
    <row r="8" spans="1:10" ht="12.75">
      <c r="A8" s="447"/>
      <c r="B8" s="336"/>
      <c r="C8" s="387" t="s">
        <v>650</v>
      </c>
      <c r="D8" s="336"/>
      <c r="E8" s="336"/>
      <c r="F8" s="338"/>
      <c r="G8" s="338"/>
      <c r="H8" s="338"/>
      <c r="I8" s="395"/>
      <c r="J8" s="342"/>
    </row>
    <row r="9" spans="1:10" ht="12.75">
      <c r="A9" s="363"/>
      <c r="B9" s="336"/>
      <c r="C9" s="387" t="s">
        <v>651</v>
      </c>
      <c r="D9" s="336"/>
      <c r="E9" s="477"/>
      <c r="F9" s="338"/>
      <c r="G9" s="338"/>
      <c r="H9" s="338"/>
      <c r="I9" s="380"/>
      <c r="J9" s="342"/>
    </row>
    <row r="10" spans="1:10" ht="12.75">
      <c r="A10" s="453"/>
      <c r="B10" s="336"/>
      <c r="C10" s="387"/>
      <c r="D10" s="336"/>
      <c r="E10" s="337"/>
      <c r="F10" s="338"/>
      <c r="G10" s="338"/>
      <c r="H10" s="338"/>
      <c r="I10" s="380"/>
      <c r="J10" s="342"/>
    </row>
    <row r="11" spans="1:10" ht="12.75">
      <c r="A11" s="447">
        <v>23</v>
      </c>
      <c r="B11" s="454" t="s">
        <v>750</v>
      </c>
      <c r="C11" s="478" t="s">
        <v>652</v>
      </c>
      <c r="D11" s="382"/>
      <c r="E11" s="479"/>
      <c r="F11" s="338"/>
      <c r="G11" s="338"/>
      <c r="H11" s="338"/>
      <c r="I11" s="332"/>
      <c r="J11" s="381"/>
    </row>
    <row r="12" spans="1:10" ht="14.25">
      <c r="A12" s="447"/>
      <c r="B12" s="336"/>
      <c r="C12" s="387" t="s">
        <v>653</v>
      </c>
      <c r="D12" s="336" t="s">
        <v>654</v>
      </c>
      <c r="E12" s="477">
        <v>27</v>
      </c>
      <c r="F12" s="426"/>
      <c r="G12" s="490"/>
      <c r="H12" s="338"/>
      <c r="I12" s="380">
        <v>0.001</v>
      </c>
      <c r="J12" s="333">
        <f>E12*I12</f>
        <v>0.027</v>
      </c>
    </row>
    <row r="13" spans="1:10" ht="14.25">
      <c r="A13" s="363"/>
      <c r="B13" s="336"/>
      <c r="C13" s="387" t="s">
        <v>655</v>
      </c>
      <c r="D13" s="336"/>
      <c r="E13" s="389"/>
      <c r="F13" s="338"/>
      <c r="G13" s="338"/>
      <c r="H13" s="338"/>
      <c r="I13" s="395"/>
      <c r="J13" s="480"/>
    </row>
    <row r="14" spans="1:10" ht="12.75">
      <c r="A14" s="462"/>
      <c r="B14" s="454"/>
      <c r="C14" s="341" t="s">
        <v>656</v>
      </c>
      <c r="D14" s="336"/>
      <c r="E14" s="389"/>
      <c r="F14" s="338"/>
      <c r="G14" s="426"/>
      <c r="H14" s="338"/>
      <c r="I14" s="380"/>
      <c r="J14" s="333"/>
    </row>
    <row r="15" spans="1:10" ht="12.75">
      <c r="A15" s="438"/>
      <c r="B15" s="377"/>
      <c r="C15" s="473"/>
      <c r="D15" s="377"/>
      <c r="E15" s="481"/>
      <c r="F15" s="385"/>
      <c r="G15" s="385"/>
      <c r="H15" s="385"/>
      <c r="I15" s="400"/>
      <c r="J15" s="391"/>
    </row>
    <row r="16" spans="1:10" ht="14.25">
      <c r="A16" s="438">
        <v>24</v>
      </c>
      <c r="B16" s="454" t="s">
        <v>750</v>
      </c>
      <c r="C16" s="482" t="s">
        <v>657</v>
      </c>
      <c r="D16" s="377" t="s">
        <v>566</v>
      </c>
      <c r="E16" s="483">
        <v>1.2</v>
      </c>
      <c r="F16" s="491"/>
      <c r="G16" s="491"/>
      <c r="H16" s="399"/>
      <c r="I16" s="467">
        <v>1.6</v>
      </c>
      <c r="J16" s="468">
        <f>E16*I16</f>
        <v>1.92</v>
      </c>
    </row>
    <row r="17" spans="1:10" ht="14.25">
      <c r="A17" s="438"/>
      <c r="B17" s="336"/>
      <c r="C17" s="371" t="s">
        <v>658</v>
      </c>
      <c r="D17" s="377"/>
      <c r="E17" s="384"/>
      <c r="F17" s="385"/>
      <c r="G17" s="385"/>
      <c r="H17" s="385"/>
      <c r="I17" s="408"/>
      <c r="J17" s="391"/>
    </row>
    <row r="18" spans="1:10" ht="12.75">
      <c r="A18" s="438"/>
      <c r="B18" s="336"/>
      <c r="C18" s="341"/>
      <c r="D18" s="336"/>
      <c r="E18" s="440"/>
      <c r="F18" s="464"/>
      <c r="G18" s="464"/>
      <c r="H18" s="338"/>
      <c r="I18" s="380"/>
      <c r="J18" s="456"/>
    </row>
    <row r="19" spans="1:10" ht="14.25">
      <c r="A19" s="334">
        <v>25</v>
      </c>
      <c r="B19" s="336" t="s">
        <v>659</v>
      </c>
      <c r="C19" s="341" t="s">
        <v>660</v>
      </c>
      <c r="D19" s="336" t="s">
        <v>581</v>
      </c>
      <c r="E19" s="332">
        <v>24</v>
      </c>
      <c r="F19" s="426"/>
      <c r="G19" s="338"/>
      <c r="H19" s="338"/>
      <c r="I19" s="484">
        <v>0</v>
      </c>
      <c r="J19" s="342">
        <f>E19*I19</f>
        <v>0</v>
      </c>
    </row>
    <row r="20" spans="1:10" ht="14.25">
      <c r="A20" s="401"/>
      <c r="B20" s="377"/>
      <c r="C20" s="371" t="s">
        <v>661</v>
      </c>
      <c r="D20" s="377"/>
      <c r="E20" s="384"/>
      <c r="F20" s="385"/>
      <c r="G20" s="385"/>
      <c r="H20" s="385"/>
      <c r="I20" s="410"/>
      <c r="J20" s="391"/>
    </row>
    <row r="21" spans="1:10" ht="12.75">
      <c r="A21" s="429"/>
      <c r="B21" s="377"/>
      <c r="C21" s="371"/>
      <c r="D21" s="398"/>
      <c r="E21" s="466"/>
      <c r="F21" s="399"/>
      <c r="G21" s="399"/>
      <c r="H21" s="385"/>
      <c r="I21" s="467"/>
      <c r="J21" s="391"/>
    </row>
    <row r="22" spans="1:10" ht="12.75">
      <c r="A22" s="485">
        <v>26</v>
      </c>
      <c r="B22" s="454" t="s">
        <v>750</v>
      </c>
      <c r="C22" s="388" t="s">
        <v>662</v>
      </c>
      <c r="D22" s="382"/>
      <c r="E22" s="463"/>
      <c r="F22" s="464"/>
      <c r="G22" s="464"/>
      <c r="H22" s="464"/>
      <c r="I22" s="465"/>
      <c r="J22" s="342"/>
    </row>
    <row r="23" spans="1:10" ht="14.25">
      <c r="A23" s="485"/>
      <c r="B23" s="336"/>
      <c r="C23" s="387" t="s">
        <v>663</v>
      </c>
      <c r="D23" s="336" t="s">
        <v>566</v>
      </c>
      <c r="E23" s="486">
        <v>3.52</v>
      </c>
      <c r="F23" s="426"/>
      <c r="G23" s="426"/>
      <c r="H23" s="487"/>
      <c r="I23" s="380">
        <v>1</v>
      </c>
      <c r="J23" s="342">
        <f>E23*I23</f>
        <v>3.52</v>
      </c>
    </row>
    <row r="24" spans="1:10" ht="12.75">
      <c r="A24" s="453"/>
      <c r="B24" s="336"/>
      <c r="C24" s="387"/>
      <c r="D24" s="336"/>
      <c r="E24" s="389"/>
      <c r="F24" s="338"/>
      <c r="G24" s="338"/>
      <c r="H24" s="338"/>
      <c r="I24" s="395"/>
      <c r="J24" s="381"/>
    </row>
    <row r="25" spans="1:10" ht="14.25">
      <c r="A25" s="334">
        <v>27</v>
      </c>
      <c r="B25" s="336" t="s">
        <v>664</v>
      </c>
      <c r="C25" s="341" t="s">
        <v>665</v>
      </c>
      <c r="D25" s="336" t="s">
        <v>566</v>
      </c>
      <c r="E25" s="486">
        <v>3.52</v>
      </c>
      <c r="F25" s="426"/>
      <c r="G25" s="338"/>
      <c r="H25" s="426"/>
      <c r="I25" s="484">
        <v>0</v>
      </c>
      <c r="J25" s="342">
        <f>E25*I25</f>
        <v>0</v>
      </c>
    </row>
    <row r="26" spans="1:10" ht="14.25">
      <c r="A26" s="453"/>
      <c r="B26" s="336"/>
      <c r="C26" s="387" t="s">
        <v>666</v>
      </c>
      <c r="D26" s="336"/>
      <c r="E26" s="389"/>
      <c r="F26" s="338"/>
      <c r="G26" s="338"/>
      <c r="H26" s="338"/>
      <c r="I26" s="395"/>
      <c r="J26" s="381"/>
    </row>
    <row r="27" spans="1:10" ht="12.75">
      <c r="A27" s="438"/>
      <c r="B27" s="454"/>
      <c r="C27" s="455"/>
      <c r="D27" s="454"/>
      <c r="E27" s="488"/>
      <c r="F27" s="451"/>
      <c r="G27" s="451"/>
      <c r="H27" s="451"/>
      <c r="I27" s="441"/>
      <c r="J27" s="456"/>
    </row>
    <row r="28" spans="1:10" ht="12.75">
      <c r="A28" s="334">
        <v>28</v>
      </c>
      <c r="B28" s="336" t="s">
        <v>667</v>
      </c>
      <c r="C28" s="341" t="s">
        <v>668</v>
      </c>
      <c r="D28" s="336" t="s">
        <v>45</v>
      </c>
      <c r="E28" s="489">
        <v>8</v>
      </c>
      <c r="F28" s="426"/>
      <c r="G28" s="338"/>
      <c r="H28" s="426"/>
      <c r="I28" s="484">
        <v>0</v>
      </c>
      <c r="J28" s="342">
        <f>E28*I28</f>
        <v>0</v>
      </c>
    </row>
    <row r="29" spans="1:10" ht="12.75">
      <c r="A29" s="334"/>
      <c r="B29" s="336"/>
      <c r="C29" s="387" t="s">
        <v>669</v>
      </c>
      <c r="D29" s="336"/>
      <c r="E29" s="489"/>
      <c r="F29" s="338"/>
      <c r="G29" s="338"/>
      <c r="H29" s="338"/>
      <c r="I29" s="395"/>
      <c r="J29" s="381"/>
    </row>
    <row r="30" spans="1:10" ht="12.75">
      <c r="A30" s="401"/>
      <c r="B30" s="398"/>
      <c r="C30" s="330"/>
      <c r="D30" s="377"/>
      <c r="E30" s="384"/>
      <c r="F30" s="399"/>
      <c r="G30" s="399"/>
      <c r="H30" s="385"/>
      <c r="I30" s="467"/>
      <c r="J30" s="468"/>
    </row>
    <row r="31" spans="1:10" ht="12.75">
      <c r="A31" s="447"/>
      <c r="B31" s="406"/>
      <c r="C31" s="371"/>
      <c r="D31" s="377"/>
      <c r="E31" s="403"/>
      <c r="F31" s="385"/>
      <c r="G31" s="385"/>
      <c r="H31" s="385"/>
      <c r="I31" s="467"/>
      <c r="J31" s="391"/>
    </row>
    <row r="32" spans="1:10" ht="12.75">
      <c r="A32" s="429"/>
      <c r="B32" s="377"/>
      <c r="C32" s="461"/>
      <c r="D32" s="377"/>
      <c r="E32" s="403"/>
      <c r="F32" s="385"/>
      <c r="G32" s="385"/>
      <c r="H32" s="385"/>
      <c r="I32" s="469"/>
      <c r="J32" s="470"/>
    </row>
    <row r="33" spans="1:10" ht="12.75">
      <c r="A33" s="363"/>
      <c r="B33" s="377"/>
      <c r="C33" s="387"/>
      <c r="D33" s="474"/>
      <c r="E33" s="475"/>
      <c r="F33" s="338"/>
      <c r="G33" s="338"/>
      <c r="H33" s="338"/>
      <c r="I33" s="395"/>
      <c r="J33" s="396"/>
    </row>
    <row r="34" spans="1:10" ht="13.5" thickBot="1">
      <c r="A34" s="413"/>
      <c r="B34" s="414"/>
      <c r="C34" s="415" t="s">
        <v>670</v>
      </c>
      <c r="D34" s="416"/>
      <c r="E34" s="417"/>
      <c r="F34" s="418"/>
      <c r="G34" s="428"/>
      <c r="H34" s="428"/>
      <c r="I34" s="420"/>
      <c r="J34" s="457">
        <f>SUM(J6:J31)</f>
        <v>5.467</v>
      </c>
    </row>
    <row r="35" ht="13.5" thickTop="1"/>
  </sheetData>
  <sheetProtection/>
  <mergeCells count="11">
    <mergeCell ref="I2:J2"/>
    <mergeCell ref="F3:F4"/>
    <mergeCell ref="G3:H3"/>
    <mergeCell ref="I3:I4"/>
    <mergeCell ref="J3:J4"/>
    <mergeCell ref="A2:A4"/>
    <mergeCell ref="B2:B4"/>
    <mergeCell ref="C2:C4"/>
    <mergeCell ref="D2:D4"/>
    <mergeCell ref="E2:E4"/>
    <mergeCell ref="F2:H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13.00390625" style="0" customWidth="1"/>
    <col min="3" max="3" width="68.421875" style="0" customWidth="1"/>
    <col min="4" max="4" width="6.8515625" style="0" customWidth="1"/>
    <col min="5" max="5" width="7.57421875" style="0" customWidth="1"/>
  </cols>
  <sheetData>
    <row r="1" ht="13.5" thickBot="1">
      <c r="A1" s="422" t="s">
        <v>547</v>
      </c>
    </row>
    <row r="2" spans="1:10" ht="14.25" thickBot="1" thickTop="1">
      <c r="A2" s="962" t="s">
        <v>548</v>
      </c>
      <c r="B2" s="959" t="s">
        <v>549</v>
      </c>
      <c r="C2" s="959" t="s">
        <v>3</v>
      </c>
      <c r="D2" s="959" t="s">
        <v>550</v>
      </c>
      <c r="E2" s="959" t="s">
        <v>5</v>
      </c>
      <c r="F2" s="959" t="s">
        <v>6</v>
      </c>
      <c r="G2" s="959"/>
      <c r="H2" s="959"/>
      <c r="I2" s="963" t="s">
        <v>551</v>
      </c>
      <c r="J2" s="963"/>
    </row>
    <row r="3" spans="1:10" ht="14.25" thickBot="1" thickTop="1">
      <c r="A3" s="962"/>
      <c r="B3" s="959"/>
      <c r="C3" s="959"/>
      <c r="D3" s="959"/>
      <c r="E3" s="959"/>
      <c r="F3" s="958" t="s">
        <v>552</v>
      </c>
      <c r="G3" s="958" t="s">
        <v>14</v>
      </c>
      <c r="H3" s="958"/>
      <c r="I3" s="958" t="s">
        <v>553</v>
      </c>
      <c r="J3" s="960" t="s">
        <v>554</v>
      </c>
    </row>
    <row r="4" spans="1:10" ht="13.5" thickTop="1">
      <c r="A4" s="962"/>
      <c r="B4" s="959"/>
      <c r="C4" s="959"/>
      <c r="D4" s="959"/>
      <c r="E4" s="959"/>
      <c r="F4" s="959"/>
      <c r="G4" s="314" t="s">
        <v>12</v>
      </c>
      <c r="H4" s="314" t="s">
        <v>13</v>
      </c>
      <c r="I4" s="958"/>
      <c r="J4" s="960"/>
    </row>
    <row r="5" spans="1:10" ht="13.5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6">
        <v>10</v>
      </c>
    </row>
    <row r="6" spans="1:10" ht="12.75">
      <c r="A6" s="492"/>
      <c r="B6" s="493"/>
      <c r="C6" s="492"/>
      <c r="D6" s="494"/>
      <c r="E6" s="494"/>
      <c r="F6" s="492"/>
      <c r="G6" s="492"/>
      <c r="H6" s="492"/>
      <c r="I6" s="494"/>
      <c r="J6" s="396"/>
    </row>
    <row r="10" spans="1:10" ht="12.75">
      <c r="A10" s="334"/>
      <c r="B10" s="336"/>
      <c r="C10" s="387"/>
      <c r="D10" s="336"/>
      <c r="E10" s="337"/>
      <c r="F10" s="495"/>
      <c r="G10" s="338"/>
      <c r="H10" s="338"/>
      <c r="I10" s="448"/>
      <c r="J10" s="342"/>
    </row>
    <row r="11" spans="1:10" ht="12.75">
      <c r="A11" s="334"/>
      <c r="B11" s="336"/>
      <c r="C11" s="387"/>
      <c r="D11" s="336"/>
      <c r="E11" s="337"/>
      <c r="F11" s="495"/>
      <c r="G11" s="338"/>
      <c r="H11" s="338"/>
      <c r="I11" s="448"/>
      <c r="J11" s="342"/>
    </row>
    <row r="12" spans="1:10" ht="14.25">
      <c r="A12" s="429">
        <v>29</v>
      </c>
      <c r="B12" s="377" t="s">
        <v>750</v>
      </c>
      <c r="C12" s="461" t="s">
        <v>671</v>
      </c>
      <c r="D12" s="377" t="s">
        <v>566</v>
      </c>
      <c r="E12" s="403">
        <v>2.96</v>
      </c>
      <c r="F12" s="426"/>
      <c r="G12" s="426"/>
      <c r="H12" s="385"/>
      <c r="I12" s="469">
        <v>1.6</v>
      </c>
      <c r="J12" s="470">
        <f>E12*I12</f>
        <v>4.736</v>
      </c>
    </row>
    <row r="13" spans="1:10" ht="12.75">
      <c r="A13" s="401"/>
      <c r="B13" s="377"/>
      <c r="C13" s="372" t="s">
        <v>672</v>
      </c>
      <c r="D13" s="377"/>
      <c r="E13" s="403"/>
      <c r="F13" s="385"/>
      <c r="G13" s="385"/>
      <c r="H13" s="385"/>
      <c r="I13" s="469"/>
      <c r="J13" s="470"/>
    </row>
    <row r="14" spans="1:10" ht="14.25">
      <c r="A14" s="471"/>
      <c r="B14" s="377"/>
      <c r="C14" s="371" t="s">
        <v>673</v>
      </c>
      <c r="D14" s="406"/>
      <c r="E14" s="403"/>
      <c r="F14" s="385"/>
      <c r="G14" s="385"/>
      <c r="H14" s="385"/>
      <c r="I14" s="469"/>
      <c r="J14" s="472"/>
    </row>
    <row r="15" spans="1:10" ht="12.75">
      <c r="A15" s="429"/>
      <c r="B15" s="377"/>
      <c r="C15" s="371"/>
      <c r="D15" s="398"/>
      <c r="E15" s="466"/>
      <c r="F15" s="399"/>
      <c r="G15" s="399"/>
      <c r="H15" s="385"/>
      <c r="I15" s="467"/>
      <c r="J15" s="391"/>
    </row>
    <row r="16" spans="1:10" ht="12.75">
      <c r="A16" s="429">
        <v>30</v>
      </c>
      <c r="B16" s="377" t="s">
        <v>674</v>
      </c>
      <c r="C16" s="397" t="s">
        <v>675</v>
      </c>
      <c r="D16" s="377" t="s">
        <v>30</v>
      </c>
      <c r="E16" s="469">
        <v>0.0029500000000000004</v>
      </c>
      <c r="F16" s="541"/>
      <c r="G16" s="385"/>
      <c r="H16" s="426"/>
      <c r="I16" s="400">
        <v>0</v>
      </c>
      <c r="J16" s="496">
        <f>E16*I16</f>
        <v>0</v>
      </c>
    </row>
    <row r="17" spans="1:10" ht="12.75">
      <c r="A17" s="429"/>
      <c r="B17" s="402"/>
      <c r="C17" s="397" t="s">
        <v>676</v>
      </c>
      <c r="D17" s="377"/>
      <c r="E17" s="481"/>
      <c r="F17" s="385"/>
      <c r="G17" s="385"/>
      <c r="H17" s="385"/>
      <c r="I17" s="400"/>
      <c r="J17" s="391"/>
    </row>
    <row r="18" spans="1:10" ht="12.75">
      <c r="A18" s="429">
        <v>31</v>
      </c>
      <c r="B18" s="377" t="s">
        <v>750</v>
      </c>
      <c r="C18" s="461" t="s">
        <v>677</v>
      </c>
      <c r="D18" s="497"/>
      <c r="E18" s="498"/>
      <c r="F18" s="499"/>
      <c r="G18" s="500"/>
      <c r="H18" s="500"/>
      <c r="I18" s="500"/>
      <c r="J18" s="501"/>
    </row>
    <row r="19" spans="1:10" ht="12.75">
      <c r="A19" s="429"/>
      <c r="B19" s="377"/>
      <c r="C19" s="397" t="s">
        <v>678</v>
      </c>
      <c r="D19" s="377"/>
      <c r="E19" s="403"/>
      <c r="F19" s="385"/>
      <c r="G19" s="385"/>
      <c r="H19" s="385"/>
      <c r="I19" s="400"/>
      <c r="J19" s="391"/>
    </row>
    <row r="20" spans="1:10" ht="12.75">
      <c r="A20" s="429"/>
      <c r="B20" s="377"/>
      <c r="C20" s="371" t="s">
        <v>679</v>
      </c>
      <c r="D20" s="377" t="s">
        <v>654</v>
      </c>
      <c r="E20" s="403">
        <v>2.95</v>
      </c>
      <c r="F20" s="426"/>
      <c r="G20" s="426"/>
      <c r="H20" s="385"/>
      <c r="I20" s="400">
        <v>0.001</v>
      </c>
      <c r="J20" s="391">
        <f>E20*I20</f>
        <v>0.0029500000000000004</v>
      </c>
    </row>
    <row r="21" spans="1:10" ht="12.75">
      <c r="A21" s="429"/>
      <c r="B21" s="377"/>
      <c r="C21" s="371" t="s">
        <v>680</v>
      </c>
      <c r="D21" s="377"/>
      <c r="E21" s="481"/>
      <c r="F21" s="385"/>
      <c r="G21" s="385"/>
      <c r="H21" s="385"/>
      <c r="I21" s="400"/>
      <c r="J21" s="391"/>
    </row>
    <row r="22" spans="1:10" ht="12.75">
      <c r="A22" s="401"/>
      <c r="B22" s="336"/>
      <c r="C22" s="371" t="s">
        <v>681</v>
      </c>
      <c r="D22" s="336"/>
      <c r="E22" s="477"/>
      <c r="F22" s="502"/>
      <c r="G22" s="338"/>
      <c r="H22" s="338"/>
      <c r="I22" s="380"/>
      <c r="J22" s="342"/>
    </row>
    <row r="23" spans="1:10" ht="14.25">
      <c r="A23" s="503">
        <v>32</v>
      </c>
      <c r="B23" s="406" t="s">
        <v>682</v>
      </c>
      <c r="C23" s="404" t="s">
        <v>683</v>
      </c>
      <c r="D23" s="406" t="s">
        <v>566</v>
      </c>
      <c r="E23" s="486">
        <v>3.52</v>
      </c>
      <c r="F23" s="476"/>
      <c r="G23" s="504"/>
      <c r="H23" s="476"/>
      <c r="I23" s="505">
        <v>0</v>
      </c>
      <c r="J23" s="496">
        <f>E23*I23</f>
        <v>0</v>
      </c>
    </row>
    <row r="24" spans="1:10" ht="12.75">
      <c r="A24" s="374"/>
      <c r="B24" s="377"/>
      <c r="C24" s="371" t="s">
        <v>684</v>
      </c>
      <c r="D24" s="406"/>
      <c r="E24" s="378"/>
      <c r="F24" s="385"/>
      <c r="G24" s="385"/>
      <c r="H24" s="385"/>
      <c r="I24" s="408"/>
      <c r="J24" s="391"/>
    </row>
    <row r="25" spans="1:10" ht="14.25">
      <c r="A25" s="374"/>
      <c r="B25" s="377"/>
      <c r="C25" s="371" t="s">
        <v>685</v>
      </c>
      <c r="D25" s="398"/>
      <c r="E25" s="466"/>
      <c r="F25" s="399"/>
      <c r="G25" s="399"/>
      <c r="H25" s="385"/>
      <c r="I25" s="467"/>
      <c r="J25" s="468"/>
    </row>
    <row r="26" spans="1:10" ht="14.25">
      <c r="A26" s="401"/>
      <c r="B26" s="336"/>
      <c r="C26" s="387" t="s">
        <v>686</v>
      </c>
      <c r="D26" s="377"/>
      <c r="E26" s="384"/>
      <c r="F26" s="385"/>
      <c r="G26" s="385"/>
      <c r="H26" s="385"/>
      <c r="I26" s="408"/>
      <c r="J26" s="391"/>
    </row>
    <row r="27" spans="1:10" ht="12.75">
      <c r="A27" s="374"/>
      <c r="B27" s="336"/>
      <c r="C27" s="387"/>
      <c r="D27" s="336"/>
      <c r="E27" s="337"/>
      <c r="F27" s="338"/>
      <c r="G27" s="338"/>
      <c r="H27" s="338"/>
      <c r="I27" s="380"/>
      <c r="J27" s="342"/>
    </row>
    <row r="28" spans="1:10" ht="12.75">
      <c r="A28" s="334"/>
      <c r="B28" s="336"/>
      <c r="C28" s="341"/>
      <c r="D28" s="336"/>
      <c r="E28" s="332"/>
      <c r="F28" s="338"/>
      <c r="G28" s="338"/>
      <c r="H28" s="338"/>
      <c r="I28" s="484"/>
      <c r="J28" s="342"/>
    </row>
    <row r="29" spans="1:10" ht="14.25">
      <c r="A29" s="429">
        <v>33</v>
      </c>
      <c r="B29" s="377" t="s">
        <v>750</v>
      </c>
      <c r="C29" s="506" t="s">
        <v>687</v>
      </c>
      <c r="D29" s="377" t="s">
        <v>581</v>
      </c>
      <c r="E29" s="403">
        <v>20</v>
      </c>
      <c r="F29" s="426"/>
      <c r="G29" s="426"/>
      <c r="H29" s="385"/>
      <c r="I29" s="505">
        <v>0</v>
      </c>
      <c r="J29" s="496">
        <f>E29*I29</f>
        <v>0</v>
      </c>
    </row>
    <row r="30" spans="1:10" ht="12.75">
      <c r="A30" s="401"/>
      <c r="B30" s="377"/>
      <c r="C30" s="372" t="s">
        <v>688</v>
      </c>
      <c r="D30" s="377"/>
      <c r="E30" s="403"/>
      <c r="F30" s="385"/>
      <c r="G30" s="385"/>
      <c r="H30" s="385"/>
      <c r="I30" s="469"/>
      <c r="J30" s="470"/>
    </row>
    <row r="31" spans="1:10" ht="12.75">
      <c r="A31" s="471"/>
      <c r="B31" s="377"/>
      <c r="C31" s="371"/>
      <c r="D31" s="406"/>
      <c r="E31" s="403"/>
      <c r="F31" s="385"/>
      <c r="G31" s="385"/>
      <c r="H31" s="385"/>
      <c r="I31" s="469"/>
      <c r="J31" s="472"/>
    </row>
    <row r="32" spans="1:10" ht="13.5" thickBot="1">
      <c r="A32" s="413"/>
      <c r="B32" s="414"/>
      <c r="C32" s="415" t="s">
        <v>689</v>
      </c>
      <c r="D32" s="416"/>
      <c r="E32" s="417"/>
      <c r="F32" s="418"/>
      <c r="G32" s="542"/>
      <c r="H32" s="542"/>
      <c r="I32" s="420"/>
      <c r="J32" s="457">
        <f>SUM(J12:J31)</f>
        <v>4.73895</v>
      </c>
    </row>
    <row r="33" spans="1:10" ht="13.5" thickTop="1">
      <c r="A33" s="447"/>
      <c r="B33" s="377"/>
      <c r="C33" s="507"/>
      <c r="D33" s="508"/>
      <c r="E33" s="509"/>
      <c r="F33" s="510"/>
      <c r="G33" s="511"/>
      <c r="H33" s="511"/>
      <c r="I33" s="512"/>
      <c r="J33" s="513"/>
    </row>
    <row r="34" spans="1:10" ht="12.75">
      <c r="A34" s="447"/>
      <c r="B34" s="377"/>
      <c r="C34" s="514" t="s">
        <v>690</v>
      </c>
      <c r="D34" s="515"/>
      <c r="E34" s="516"/>
      <c r="F34" s="517"/>
      <c r="G34" s="543"/>
      <c r="H34" s="543"/>
      <c r="I34" s="518"/>
      <c r="J34" s="519"/>
    </row>
    <row r="35" spans="1:10" ht="12.75">
      <c r="A35" s="447"/>
      <c r="B35" s="377"/>
      <c r="C35" s="373" t="s">
        <v>691</v>
      </c>
      <c r="D35" s="520"/>
      <c r="E35" s="521"/>
      <c r="F35" s="522"/>
      <c r="G35" s="523"/>
      <c r="H35" s="544"/>
      <c r="I35" s="524"/>
      <c r="J35" s="525">
        <f>J32+'[1]Stránka 6'!J34+'[1]Stránka 5'!J35+'[1]Stránka 4'!J46+'[1]Stránka 3'!J55</f>
        <v>14.07263</v>
      </c>
    </row>
    <row r="36" spans="1:10" ht="12.75">
      <c r="A36" s="453"/>
      <c r="B36" s="336"/>
      <c r="C36" s="526"/>
      <c r="D36" s="527"/>
      <c r="E36" s="528"/>
      <c r="F36" s="529"/>
      <c r="G36" s="530"/>
      <c r="H36" s="531"/>
      <c r="I36" s="532"/>
      <c r="J36" s="533"/>
    </row>
    <row r="37" spans="1:10" ht="12.75">
      <c r="A37" s="334"/>
      <c r="B37" s="323" t="s">
        <v>692</v>
      </c>
      <c r="C37" s="534" t="s">
        <v>559</v>
      </c>
      <c r="D37" s="535"/>
      <c r="E37" s="332"/>
      <c r="F37" s="394"/>
      <c r="G37" s="394"/>
      <c r="H37" s="394"/>
      <c r="I37" s="536"/>
      <c r="J37" s="537"/>
    </row>
    <row r="38" spans="1:10" ht="12.75">
      <c r="A38" s="453">
        <v>1</v>
      </c>
      <c r="B38" s="336" t="s">
        <v>693</v>
      </c>
      <c r="C38" s="341" t="s">
        <v>694</v>
      </c>
      <c r="D38" s="336" t="s">
        <v>30</v>
      </c>
      <c r="E38" s="538">
        <f>J35</f>
        <v>14.07263</v>
      </c>
      <c r="F38" s="426"/>
      <c r="G38" s="338"/>
      <c r="H38" s="350"/>
      <c r="I38" s="539">
        <v>0</v>
      </c>
      <c r="J38" s="540">
        <f>E38*I38</f>
        <v>0</v>
      </c>
    </row>
    <row r="39" spans="1:10" ht="13.5" thickBot="1">
      <c r="A39" s="413"/>
      <c r="B39" s="414"/>
      <c r="C39" s="415"/>
      <c r="D39" s="416"/>
      <c r="E39" s="417"/>
      <c r="F39" s="418"/>
      <c r="G39" s="419"/>
      <c r="H39" s="419"/>
      <c r="I39" s="420"/>
      <c r="J39" s="457"/>
    </row>
    <row r="40" ht="13.5" thickTop="1"/>
  </sheetData>
  <sheetProtection/>
  <mergeCells count="11">
    <mergeCell ref="I2:J2"/>
    <mergeCell ref="F3:F4"/>
    <mergeCell ref="G3:H3"/>
    <mergeCell ref="I3:I4"/>
    <mergeCell ref="J3:J4"/>
    <mergeCell ref="A2:A4"/>
    <mergeCell ref="B2:B4"/>
    <mergeCell ref="C2:C4"/>
    <mergeCell ref="D2:D4"/>
    <mergeCell ref="E2:E4"/>
    <mergeCell ref="F2:H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R26" sqref="R26"/>
    </sheetView>
  </sheetViews>
  <sheetFormatPr defaultColWidth="9.140625" defaultRowHeight="12.75"/>
  <cols>
    <col min="2" max="2" width="32.421875" style="0" customWidth="1"/>
    <col min="15" max="15" width="12.57421875" style="0" customWidth="1"/>
  </cols>
  <sheetData>
    <row r="1" spans="1:15" ht="16.5" thickBot="1">
      <c r="A1" s="545" t="s">
        <v>695</v>
      </c>
      <c r="B1" s="121"/>
      <c r="C1" s="121"/>
      <c r="D1" s="121"/>
      <c r="E1" s="121"/>
      <c r="F1" s="546"/>
      <c r="G1" s="121"/>
      <c r="H1" s="121"/>
      <c r="I1" s="121"/>
      <c r="J1" s="547"/>
      <c r="K1" s="121"/>
      <c r="L1" s="121"/>
      <c r="M1" s="548"/>
      <c r="N1" s="121"/>
      <c r="O1" s="121"/>
    </row>
    <row r="2" spans="1:15" ht="13.5" thickTop="1">
      <c r="A2" s="549" t="s">
        <v>696</v>
      </c>
      <c r="B2" s="550" t="s">
        <v>697</v>
      </c>
      <c r="C2" s="550" t="s">
        <v>698</v>
      </c>
      <c r="D2" s="550" t="s">
        <v>699</v>
      </c>
      <c r="E2" s="550" t="s">
        <v>700</v>
      </c>
      <c r="F2" s="551" t="s">
        <v>701</v>
      </c>
      <c r="G2" s="550" t="s">
        <v>702</v>
      </c>
      <c r="H2" s="550" t="s">
        <v>703</v>
      </c>
      <c r="I2" s="552" t="s">
        <v>704</v>
      </c>
      <c r="J2" s="553" t="s">
        <v>705</v>
      </c>
      <c r="K2" s="550" t="s">
        <v>706</v>
      </c>
      <c r="L2" s="550" t="s">
        <v>707</v>
      </c>
      <c r="M2" s="554" t="s">
        <v>707</v>
      </c>
      <c r="N2" s="552"/>
      <c r="O2" s="555" t="s">
        <v>708</v>
      </c>
    </row>
    <row r="3" spans="1:15" ht="13.5" thickBot="1">
      <c r="A3" s="556" t="s">
        <v>709</v>
      </c>
      <c r="B3" s="557" t="s">
        <v>710</v>
      </c>
      <c r="C3" s="557"/>
      <c r="D3" s="557"/>
      <c r="E3" s="557"/>
      <c r="F3" s="558" t="s">
        <v>711</v>
      </c>
      <c r="G3" s="557"/>
      <c r="H3" s="557" t="s">
        <v>712</v>
      </c>
      <c r="I3" s="559" t="s">
        <v>713</v>
      </c>
      <c r="J3" s="964" t="s">
        <v>714</v>
      </c>
      <c r="K3" s="560"/>
      <c r="L3" s="557" t="s">
        <v>715</v>
      </c>
      <c r="M3" s="561" t="s">
        <v>14</v>
      </c>
      <c r="N3" s="562" t="s">
        <v>11</v>
      </c>
      <c r="O3" s="563" t="s">
        <v>716</v>
      </c>
    </row>
    <row r="4" spans="1:15" ht="13.5" thickBot="1">
      <c r="A4" s="564"/>
      <c r="B4" s="565"/>
      <c r="C4" s="566" t="s">
        <v>717</v>
      </c>
      <c r="D4" s="566" t="s">
        <v>718</v>
      </c>
      <c r="E4" s="566" t="s">
        <v>719</v>
      </c>
      <c r="F4" s="567" t="s">
        <v>717</v>
      </c>
      <c r="G4" s="566" t="s">
        <v>717</v>
      </c>
      <c r="H4" s="566" t="s">
        <v>720</v>
      </c>
      <c r="I4" s="568" t="s">
        <v>721</v>
      </c>
      <c r="J4" s="964"/>
      <c r="K4" s="569" t="s">
        <v>721</v>
      </c>
      <c r="L4" s="566" t="s">
        <v>722</v>
      </c>
      <c r="M4" s="570" t="s">
        <v>722</v>
      </c>
      <c r="N4" s="571" t="s">
        <v>723</v>
      </c>
      <c r="O4" s="572" t="s">
        <v>724</v>
      </c>
    </row>
    <row r="5" spans="1:15" ht="12.75">
      <c r="A5" s="573"/>
      <c r="B5" s="574"/>
      <c r="C5" s="575"/>
      <c r="D5" s="575"/>
      <c r="E5" s="575"/>
      <c r="F5" s="576"/>
      <c r="G5" s="577"/>
      <c r="H5" s="575"/>
      <c r="I5" s="578"/>
      <c r="J5" s="579"/>
      <c r="K5" s="575"/>
      <c r="L5" s="575"/>
      <c r="M5" s="580"/>
      <c r="N5" s="581"/>
      <c r="O5" s="582"/>
    </row>
    <row r="6" spans="1:15" ht="12.75">
      <c r="A6" s="573"/>
      <c r="B6" s="583" t="s">
        <v>725</v>
      </c>
      <c r="C6" s="578"/>
      <c r="D6" s="584"/>
      <c r="E6" s="585"/>
      <c r="F6" s="586"/>
      <c r="G6" s="281"/>
      <c r="H6" s="575"/>
      <c r="I6" s="578"/>
      <c r="J6" s="587"/>
      <c r="K6" s="575"/>
      <c r="L6" s="575"/>
      <c r="M6" s="588"/>
      <c r="N6" s="589"/>
      <c r="O6" s="590"/>
    </row>
    <row r="7" spans="1:15" ht="12.75">
      <c r="A7" s="591">
        <v>1</v>
      </c>
      <c r="B7" s="592" t="s">
        <v>726</v>
      </c>
      <c r="C7" s="593" t="s">
        <v>521</v>
      </c>
      <c r="D7" s="593"/>
      <c r="E7" s="593">
        <f>J7*3</f>
        <v>9</v>
      </c>
      <c r="F7" s="594" t="s">
        <v>727</v>
      </c>
      <c r="G7" s="595">
        <v>80</v>
      </c>
      <c r="H7" s="596">
        <v>1</v>
      </c>
      <c r="I7" s="597">
        <v>100</v>
      </c>
      <c r="J7" s="598">
        <v>3</v>
      </c>
      <c r="K7" s="599">
        <v>3</v>
      </c>
      <c r="L7" s="600">
        <v>0.07</v>
      </c>
      <c r="M7" s="601">
        <f>J7*L7</f>
        <v>0.21000000000000002</v>
      </c>
      <c r="N7" s="642"/>
      <c r="O7" s="644"/>
    </row>
    <row r="8" spans="1:15" ht="16.5" customHeight="1">
      <c r="A8" s="591">
        <v>2</v>
      </c>
      <c r="B8" s="602" t="s">
        <v>728</v>
      </c>
      <c r="C8" s="593" t="s">
        <v>521</v>
      </c>
      <c r="D8" s="593">
        <v>2.6</v>
      </c>
      <c r="E8" s="593" t="s">
        <v>521</v>
      </c>
      <c r="F8" s="594" t="s">
        <v>727</v>
      </c>
      <c r="G8" s="595">
        <v>80</v>
      </c>
      <c r="H8" s="596">
        <v>1</v>
      </c>
      <c r="I8" s="597">
        <v>100</v>
      </c>
      <c r="J8" s="598">
        <v>1</v>
      </c>
      <c r="K8" s="599">
        <v>3</v>
      </c>
      <c r="L8" s="600">
        <v>0.07</v>
      </c>
      <c r="M8" s="601">
        <f>J8*L8</f>
        <v>0.07</v>
      </c>
      <c r="N8" s="642"/>
      <c r="O8" s="644"/>
    </row>
    <row r="9" spans="1:15" ht="12.75" customHeight="1">
      <c r="A9" s="591">
        <v>3</v>
      </c>
      <c r="B9" s="603" t="s">
        <v>729</v>
      </c>
      <c r="C9" s="593" t="s">
        <v>521</v>
      </c>
      <c r="D9" s="593">
        <v>10.5</v>
      </c>
      <c r="E9" s="593" t="s">
        <v>521</v>
      </c>
      <c r="F9" s="594" t="s">
        <v>727</v>
      </c>
      <c r="G9" s="595">
        <v>80</v>
      </c>
      <c r="H9" s="596">
        <v>1</v>
      </c>
      <c r="I9" s="597">
        <v>100</v>
      </c>
      <c r="J9" s="598">
        <v>4</v>
      </c>
      <c r="K9" s="599">
        <v>3</v>
      </c>
      <c r="L9" s="600">
        <v>0.07</v>
      </c>
      <c r="M9" s="601">
        <f>J9*L9</f>
        <v>0.28</v>
      </c>
      <c r="N9" s="642"/>
      <c r="O9" s="644"/>
    </row>
    <row r="10" spans="1:15" ht="12.75">
      <c r="A10" s="591"/>
      <c r="B10" s="604" t="s">
        <v>730</v>
      </c>
      <c r="C10" s="593"/>
      <c r="D10" s="605">
        <f>SUM(D8:D9)</f>
        <v>13.1</v>
      </c>
      <c r="E10" s="606">
        <f>SUM(E7:E9)</f>
        <v>9</v>
      </c>
      <c r="F10" s="607"/>
      <c r="G10" s="595"/>
      <c r="H10" s="596"/>
      <c r="I10" s="597"/>
      <c r="J10" s="608">
        <f>SUM(J7:J9)</f>
        <v>8</v>
      </c>
      <c r="K10" s="599"/>
      <c r="L10" s="600"/>
      <c r="M10" s="609">
        <f>SUM(M7:M9)</f>
        <v>0.56</v>
      </c>
      <c r="N10" s="610"/>
      <c r="O10" s="645"/>
    </row>
    <row r="11" spans="1:15" ht="12.75">
      <c r="A11" s="573"/>
      <c r="B11" s="612" t="s">
        <v>731</v>
      </c>
      <c r="C11" s="595"/>
      <c r="D11" s="613"/>
      <c r="E11" s="614"/>
      <c r="F11" s="615"/>
      <c r="G11" s="295"/>
      <c r="H11" s="595"/>
      <c r="I11" s="597"/>
      <c r="J11" s="616"/>
      <c r="K11" s="595"/>
      <c r="L11" s="595"/>
      <c r="M11" s="617"/>
      <c r="N11" s="618"/>
      <c r="O11" s="619"/>
    </row>
    <row r="12" spans="1:15" ht="20.25" customHeight="1">
      <c r="A12" s="620">
        <v>21</v>
      </c>
      <c r="B12" s="621" t="s">
        <v>732</v>
      </c>
      <c r="C12" s="284">
        <v>100</v>
      </c>
      <c r="D12" s="595" t="s">
        <v>521</v>
      </c>
      <c r="E12" s="595" t="s">
        <v>521</v>
      </c>
      <c r="F12" s="595" t="s">
        <v>733</v>
      </c>
      <c r="G12" s="599">
        <v>20</v>
      </c>
      <c r="H12" s="596">
        <v>0.02</v>
      </c>
      <c r="I12" s="597" t="s">
        <v>521</v>
      </c>
      <c r="J12" s="622">
        <v>1</v>
      </c>
      <c r="K12" s="599">
        <v>2</v>
      </c>
      <c r="L12" s="600">
        <v>0.01</v>
      </c>
      <c r="M12" s="601">
        <f>J12*L12</f>
        <v>0.01</v>
      </c>
      <c r="N12" s="643"/>
      <c r="O12" s="644"/>
    </row>
    <row r="13" spans="1:15" ht="12.75">
      <c r="A13" s="620"/>
      <c r="B13" s="612" t="s">
        <v>734</v>
      </c>
      <c r="C13" s="593"/>
      <c r="D13" s="605">
        <f>SUM(D12)</f>
        <v>0</v>
      </c>
      <c r="E13" s="593"/>
      <c r="F13" s="607"/>
      <c r="G13" s="595"/>
      <c r="H13" s="596"/>
      <c r="I13" s="597"/>
      <c r="J13" s="608">
        <f>SUM(J12:J12)</f>
        <v>1</v>
      </c>
      <c r="K13" s="599"/>
      <c r="L13" s="600"/>
      <c r="M13" s="609">
        <f>SUM(M12)</f>
        <v>0.01</v>
      </c>
      <c r="N13" s="610"/>
      <c r="O13" s="645"/>
    </row>
    <row r="14" spans="1:15" ht="14.25" customHeight="1">
      <c r="A14" s="620">
        <v>11</v>
      </c>
      <c r="B14" s="602" t="s">
        <v>735</v>
      </c>
      <c r="C14" s="284">
        <v>40</v>
      </c>
      <c r="D14" s="595" t="s">
        <v>521</v>
      </c>
      <c r="E14" s="595" t="s">
        <v>521</v>
      </c>
      <c r="F14" s="595"/>
      <c r="G14" s="599">
        <v>10</v>
      </c>
      <c r="H14" s="596">
        <v>0.02</v>
      </c>
      <c r="I14" s="597" t="s">
        <v>521</v>
      </c>
      <c r="J14" s="622">
        <v>14</v>
      </c>
      <c r="K14" s="599">
        <v>2</v>
      </c>
      <c r="L14" s="600">
        <v>0.004</v>
      </c>
      <c r="M14" s="601">
        <f aca="true" t="shared" si="0" ref="M14:M25">J14*L14</f>
        <v>0.056</v>
      </c>
      <c r="N14" s="643"/>
      <c r="O14" s="644"/>
    </row>
    <row r="15" spans="1:15" ht="18.75" customHeight="1">
      <c r="A15" s="620">
        <v>12</v>
      </c>
      <c r="B15" s="602" t="s">
        <v>736</v>
      </c>
      <c r="C15" s="284">
        <v>40</v>
      </c>
      <c r="D15" s="595" t="s">
        <v>521</v>
      </c>
      <c r="E15" s="595" t="s">
        <v>521</v>
      </c>
      <c r="F15" s="595"/>
      <c r="G15" s="599">
        <v>10</v>
      </c>
      <c r="H15" s="596">
        <v>0.02</v>
      </c>
      <c r="I15" s="597" t="s">
        <v>521</v>
      </c>
      <c r="J15" s="622">
        <v>14</v>
      </c>
      <c r="K15" s="599">
        <v>2</v>
      </c>
      <c r="L15" s="600">
        <v>0.004</v>
      </c>
      <c r="M15" s="601">
        <f t="shared" si="0"/>
        <v>0.056</v>
      </c>
      <c r="N15" s="643"/>
      <c r="O15" s="644"/>
    </row>
    <row r="16" spans="1:15" ht="15.75" customHeight="1">
      <c r="A16" s="620">
        <v>13</v>
      </c>
      <c r="B16" s="602" t="s">
        <v>737</v>
      </c>
      <c r="C16" s="284">
        <v>40</v>
      </c>
      <c r="D16" s="595" t="s">
        <v>521</v>
      </c>
      <c r="E16" s="595" t="s">
        <v>521</v>
      </c>
      <c r="F16" s="595"/>
      <c r="G16" s="599">
        <v>10</v>
      </c>
      <c r="H16" s="596">
        <v>0.02</v>
      </c>
      <c r="I16" s="597" t="s">
        <v>521</v>
      </c>
      <c r="J16" s="622">
        <v>14</v>
      </c>
      <c r="K16" s="599">
        <v>2</v>
      </c>
      <c r="L16" s="600">
        <v>0.004</v>
      </c>
      <c r="M16" s="601">
        <f t="shared" si="0"/>
        <v>0.056</v>
      </c>
      <c r="N16" s="643"/>
      <c r="O16" s="644"/>
    </row>
    <row r="17" spans="1:15" ht="18.75" customHeight="1">
      <c r="A17" s="620">
        <v>14</v>
      </c>
      <c r="B17" s="602" t="s">
        <v>738</v>
      </c>
      <c r="C17" s="284">
        <v>40</v>
      </c>
      <c r="D17" s="595" t="s">
        <v>521</v>
      </c>
      <c r="E17" s="595" t="s">
        <v>521</v>
      </c>
      <c r="F17" s="595"/>
      <c r="G17" s="599">
        <v>10</v>
      </c>
      <c r="H17" s="596">
        <v>0.02</v>
      </c>
      <c r="I17" s="597" t="s">
        <v>521</v>
      </c>
      <c r="J17" s="622">
        <v>14</v>
      </c>
      <c r="K17" s="599">
        <v>2</v>
      </c>
      <c r="L17" s="600">
        <v>0.004</v>
      </c>
      <c r="M17" s="601">
        <f t="shared" si="0"/>
        <v>0.056</v>
      </c>
      <c r="N17" s="643"/>
      <c r="O17" s="644"/>
    </row>
    <row r="18" spans="1:15" ht="17.25" customHeight="1">
      <c r="A18" s="620">
        <v>15</v>
      </c>
      <c r="B18" s="602" t="s">
        <v>739</v>
      </c>
      <c r="C18" s="284">
        <v>40</v>
      </c>
      <c r="D18" s="595" t="s">
        <v>521</v>
      </c>
      <c r="E18" s="595" t="s">
        <v>521</v>
      </c>
      <c r="F18" s="595"/>
      <c r="G18" s="599">
        <v>10</v>
      </c>
      <c r="H18" s="596">
        <v>0.02</v>
      </c>
      <c r="I18" s="597" t="s">
        <v>521</v>
      </c>
      <c r="J18" s="622">
        <v>14</v>
      </c>
      <c r="K18" s="599">
        <v>2</v>
      </c>
      <c r="L18" s="600">
        <v>0.004</v>
      </c>
      <c r="M18" s="601">
        <f t="shared" si="0"/>
        <v>0.056</v>
      </c>
      <c r="N18" s="643"/>
      <c r="O18" s="644"/>
    </row>
    <row r="19" spans="1:15" ht="15" customHeight="1">
      <c r="A19" s="620">
        <v>16</v>
      </c>
      <c r="B19" s="602" t="s">
        <v>740</v>
      </c>
      <c r="C19" s="284">
        <v>40</v>
      </c>
      <c r="D19" s="595">
        <v>24</v>
      </c>
      <c r="E19" s="595" t="s">
        <v>521</v>
      </c>
      <c r="F19" s="595"/>
      <c r="G19" s="599">
        <v>10</v>
      </c>
      <c r="H19" s="596">
        <v>0.02</v>
      </c>
      <c r="I19" s="597" t="s">
        <v>521</v>
      </c>
      <c r="J19" s="622">
        <v>14</v>
      </c>
      <c r="K19" s="599">
        <v>2</v>
      </c>
      <c r="L19" s="600">
        <v>0.004</v>
      </c>
      <c r="M19" s="601">
        <f t="shared" si="0"/>
        <v>0.056</v>
      </c>
      <c r="N19" s="643"/>
      <c r="O19" s="644"/>
    </row>
    <row r="20" spans="1:15" ht="18" customHeight="1">
      <c r="A20" s="620">
        <v>17</v>
      </c>
      <c r="B20" s="602" t="s">
        <v>741</v>
      </c>
      <c r="C20" s="284">
        <v>40</v>
      </c>
      <c r="D20" s="595" t="s">
        <v>521</v>
      </c>
      <c r="E20" s="595" t="s">
        <v>521</v>
      </c>
      <c r="F20" s="595"/>
      <c r="G20" s="599">
        <v>10</v>
      </c>
      <c r="H20" s="596">
        <v>0.02</v>
      </c>
      <c r="I20" s="597" t="s">
        <v>521</v>
      </c>
      <c r="J20" s="622">
        <v>14</v>
      </c>
      <c r="K20" s="599">
        <v>2</v>
      </c>
      <c r="L20" s="600">
        <v>0.004</v>
      </c>
      <c r="M20" s="601">
        <f t="shared" si="0"/>
        <v>0.056</v>
      </c>
      <c r="N20" s="643"/>
      <c r="O20" s="644"/>
    </row>
    <row r="21" spans="1:15" ht="12.75">
      <c r="A21" s="620">
        <v>18</v>
      </c>
      <c r="B21" s="602" t="s">
        <v>742</v>
      </c>
      <c r="C21" s="284">
        <v>40</v>
      </c>
      <c r="D21" s="595" t="s">
        <v>521</v>
      </c>
      <c r="E21" s="595" t="s">
        <v>521</v>
      </c>
      <c r="F21" s="595"/>
      <c r="G21" s="599">
        <v>10</v>
      </c>
      <c r="H21" s="596">
        <v>0.02</v>
      </c>
      <c r="I21" s="597" t="s">
        <v>521</v>
      </c>
      <c r="J21" s="622">
        <v>14</v>
      </c>
      <c r="K21" s="599">
        <v>2</v>
      </c>
      <c r="L21" s="600">
        <v>0.004</v>
      </c>
      <c r="M21" s="601">
        <f t="shared" si="0"/>
        <v>0.056</v>
      </c>
      <c r="N21" s="643"/>
      <c r="O21" s="644"/>
    </row>
    <row r="22" spans="1:15" ht="12.75">
      <c r="A22" s="620">
        <v>19</v>
      </c>
      <c r="B22" s="602" t="s">
        <v>743</v>
      </c>
      <c r="C22" s="284">
        <v>40</v>
      </c>
      <c r="D22" s="595" t="s">
        <v>521</v>
      </c>
      <c r="E22" s="595" t="s">
        <v>521</v>
      </c>
      <c r="F22" s="595"/>
      <c r="G22" s="599">
        <v>10</v>
      </c>
      <c r="H22" s="596">
        <v>0.02</v>
      </c>
      <c r="I22" s="597" t="s">
        <v>521</v>
      </c>
      <c r="J22" s="622">
        <v>14</v>
      </c>
      <c r="K22" s="599">
        <v>2</v>
      </c>
      <c r="L22" s="600">
        <v>0.004</v>
      </c>
      <c r="M22" s="601">
        <f t="shared" si="0"/>
        <v>0.056</v>
      </c>
      <c r="N22" s="643"/>
      <c r="O22" s="644"/>
    </row>
    <row r="23" spans="1:15" ht="18.75" customHeight="1">
      <c r="A23" s="620">
        <v>20</v>
      </c>
      <c r="B23" s="602" t="s">
        <v>744</v>
      </c>
      <c r="C23" s="284">
        <v>40</v>
      </c>
      <c r="D23" s="595" t="s">
        <v>521</v>
      </c>
      <c r="E23" s="595" t="s">
        <v>521</v>
      </c>
      <c r="F23" s="595"/>
      <c r="G23" s="599">
        <v>10</v>
      </c>
      <c r="H23" s="596">
        <v>0.02</v>
      </c>
      <c r="I23" s="597" t="s">
        <v>521</v>
      </c>
      <c r="J23" s="622">
        <v>14</v>
      </c>
      <c r="K23" s="599">
        <v>2</v>
      </c>
      <c r="L23" s="600">
        <v>0.004</v>
      </c>
      <c r="M23" s="601">
        <f t="shared" si="0"/>
        <v>0.056</v>
      </c>
      <c r="N23" s="643"/>
      <c r="O23" s="644"/>
    </row>
    <row r="24" spans="1:15" ht="18.75" customHeight="1">
      <c r="A24" s="620">
        <v>21</v>
      </c>
      <c r="B24" s="602" t="s">
        <v>745</v>
      </c>
      <c r="C24" s="284">
        <v>40</v>
      </c>
      <c r="D24" s="595" t="s">
        <v>521</v>
      </c>
      <c r="E24" s="595" t="s">
        <v>521</v>
      </c>
      <c r="F24" s="595"/>
      <c r="G24" s="599">
        <v>10</v>
      </c>
      <c r="H24" s="596">
        <v>0.02</v>
      </c>
      <c r="I24" s="597" t="s">
        <v>521</v>
      </c>
      <c r="J24" s="622">
        <v>14</v>
      </c>
      <c r="K24" s="599">
        <v>2</v>
      </c>
      <c r="L24" s="600">
        <v>0.004</v>
      </c>
      <c r="M24" s="601">
        <f t="shared" si="0"/>
        <v>0.056</v>
      </c>
      <c r="N24" s="643"/>
      <c r="O24" s="644"/>
    </row>
    <row r="25" spans="1:15" ht="19.5" customHeight="1">
      <c r="A25" s="620">
        <v>22</v>
      </c>
      <c r="B25" s="602" t="s">
        <v>746</v>
      </c>
      <c r="C25" s="284">
        <v>40</v>
      </c>
      <c r="D25" s="595" t="s">
        <v>521</v>
      </c>
      <c r="E25" s="595" t="s">
        <v>521</v>
      </c>
      <c r="F25" s="595"/>
      <c r="G25" s="599">
        <v>10</v>
      </c>
      <c r="H25" s="596">
        <v>0.02</v>
      </c>
      <c r="I25" s="597" t="s">
        <v>521</v>
      </c>
      <c r="J25" s="622">
        <v>14</v>
      </c>
      <c r="K25" s="599">
        <v>2</v>
      </c>
      <c r="L25" s="600">
        <v>0.004</v>
      </c>
      <c r="M25" s="601">
        <f t="shared" si="0"/>
        <v>0.056</v>
      </c>
      <c r="N25" s="643"/>
      <c r="O25" s="644"/>
    </row>
    <row r="26" spans="1:15" ht="12.75">
      <c r="A26" s="620"/>
      <c r="B26" s="604" t="s">
        <v>730</v>
      </c>
      <c r="C26" s="593"/>
      <c r="D26" s="605">
        <f>SUM(D19:D25)</f>
        <v>24</v>
      </c>
      <c r="E26" s="593"/>
      <c r="F26" s="607"/>
      <c r="G26" s="595"/>
      <c r="H26" s="596"/>
      <c r="I26" s="597"/>
      <c r="J26" s="608">
        <f>SUM(J14:J25)</f>
        <v>168</v>
      </c>
      <c r="K26" s="599"/>
      <c r="L26" s="600"/>
      <c r="M26" s="609">
        <f>SUM(M14:M25)</f>
        <v>0.6720000000000002</v>
      </c>
      <c r="N26" s="610"/>
      <c r="O26" s="645"/>
    </row>
    <row r="27" spans="1:15" ht="12.75">
      <c r="A27" s="620"/>
      <c r="B27" s="612" t="s">
        <v>747</v>
      </c>
      <c r="C27" s="593"/>
      <c r="D27" s="605"/>
      <c r="E27" s="593"/>
      <c r="F27" s="607"/>
      <c r="G27" s="595"/>
      <c r="H27" s="596"/>
      <c r="I27" s="597"/>
      <c r="J27" s="608"/>
      <c r="K27" s="599"/>
      <c r="L27" s="600"/>
      <c r="M27" s="609"/>
      <c r="N27" s="610"/>
      <c r="O27" s="611"/>
    </row>
    <row r="28" spans="1:15" ht="12.75">
      <c r="A28" s="620">
        <v>74</v>
      </c>
      <c r="B28" s="602" t="s">
        <v>748</v>
      </c>
      <c r="C28" s="284">
        <v>40</v>
      </c>
      <c r="D28" s="595" t="s">
        <v>521</v>
      </c>
      <c r="E28" s="595" t="s">
        <v>521</v>
      </c>
      <c r="F28" s="595">
        <v>40</v>
      </c>
      <c r="G28" s="599">
        <v>10</v>
      </c>
      <c r="H28" s="596">
        <v>0.02</v>
      </c>
      <c r="I28" s="597" t="s">
        <v>521</v>
      </c>
      <c r="J28" s="622">
        <v>21</v>
      </c>
      <c r="K28" s="599">
        <v>2</v>
      </c>
      <c r="L28" s="600">
        <v>0.004</v>
      </c>
      <c r="M28" s="601">
        <f>J28*L28</f>
        <v>0.084</v>
      </c>
      <c r="N28" s="643"/>
      <c r="O28" s="644"/>
    </row>
    <row r="29" spans="1:15" ht="12.75">
      <c r="A29" s="620">
        <v>75</v>
      </c>
      <c r="B29" s="602" t="s">
        <v>749</v>
      </c>
      <c r="C29" s="284">
        <v>40</v>
      </c>
      <c r="D29" s="595" t="s">
        <v>521</v>
      </c>
      <c r="E29" s="595" t="s">
        <v>521</v>
      </c>
      <c r="F29" s="595">
        <v>40</v>
      </c>
      <c r="G29" s="599">
        <v>10</v>
      </c>
      <c r="H29" s="596">
        <v>0.02</v>
      </c>
      <c r="I29" s="597" t="s">
        <v>521</v>
      </c>
      <c r="J29" s="622">
        <v>21</v>
      </c>
      <c r="K29" s="599">
        <v>2</v>
      </c>
      <c r="L29" s="600">
        <v>0.004</v>
      </c>
      <c r="M29" s="601">
        <f>J29*L29</f>
        <v>0.084</v>
      </c>
      <c r="N29" s="643"/>
      <c r="O29" s="644"/>
    </row>
    <row r="30" spans="1:15" ht="12.75">
      <c r="A30" s="620"/>
      <c r="B30" s="604" t="s">
        <v>730</v>
      </c>
      <c r="C30" s="593"/>
      <c r="D30" s="605">
        <f>SUM(D26:D29)</f>
        <v>24</v>
      </c>
      <c r="E30" s="593"/>
      <c r="F30" s="607"/>
      <c r="G30" s="595"/>
      <c r="H30" s="596"/>
      <c r="I30" s="597"/>
      <c r="J30" s="608">
        <f>SUM(J28:J29)</f>
        <v>42</v>
      </c>
      <c r="K30" s="599"/>
      <c r="L30" s="600"/>
      <c r="M30" s="609">
        <f>SUM(M26:M29)</f>
        <v>0.8400000000000001</v>
      </c>
      <c r="N30" s="610"/>
      <c r="O30" s="645"/>
    </row>
    <row r="31" spans="1:15" ht="12.75">
      <c r="A31" s="620"/>
      <c r="B31" s="604" t="s">
        <v>730</v>
      </c>
      <c r="C31" s="284"/>
      <c r="D31" s="623"/>
      <c r="E31" s="284"/>
      <c r="F31" s="284"/>
      <c r="G31" s="624"/>
      <c r="H31" s="625"/>
      <c r="I31" s="626"/>
      <c r="J31" s="608"/>
      <c r="K31" s="599"/>
      <c r="L31" s="600"/>
      <c r="M31" s="609">
        <f>M30+M26+M13+M10</f>
        <v>2.0820000000000003</v>
      </c>
      <c r="N31" s="610"/>
      <c r="O31" s="646"/>
    </row>
    <row r="32" spans="1:15" ht="12.75">
      <c r="A32" s="573"/>
      <c r="B32" s="627"/>
      <c r="C32" s="575"/>
      <c r="D32" s="628"/>
      <c r="E32" s="585"/>
      <c r="F32" s="629"/>
      <c r="G32" s="281"/>
      <c r="H32" s="575"/>
      <c r="I32" s="578"/>
      <c r="J32" s="630"/>
      <c r="K32" s="575"/>
      <c r="L32" s="575"/>
      <c r="M32" s="588"/>
      <c r="N32" s="631"/>
      <c r="O32" s="590"/>
    </row>
    <row r="33" spans="1:15" ht="15.75" thickBot="1">
      <c r="A33" s="632"/>
      <c r="B33" s="633"/>
      <c r="C33" s="634"/>
      <c r="D33" s="635"/>
      <c r="E33" s="634"/>
      <c r="F33" s="636"/>
      <c r="G33" s="634"/>
      <c r="H33" s="634"/>
      <c r="I33" s="637"/>
      <c r="J33" s="638"/>
      <c r="K33" s="634"/>
      <c r="L33" s="634"/>
      <c r="M33" s="639"/>
      <c r="N33" s="640"/>
      <c r="O33" s="641"/>
    </row>
    <row r="34" ht="13.5" thickTop="1"/>
  </sheetData>
  <sheetProtection/>
  <mergeCells count="1">
    <mergeCell ref="J3:J4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2" sqref="H12:I12"/>
    </sheetView>
  </sheetViews>
  <sheetFormatPr defaultColWidth="9.140625" defaultRowHeight="12.75"/>
  <cols>
    <col min="8" max="8" width="12.00390625" style="0" customWidth="1"/>
  </cols>
  <sheetData>
    <row r="1" spans="1:9" ht="18">
      <c r="A1" s="855" t="s">
        <v>369</v>
      </c>
      <c r="B1" s="856"/>
      <c r="C1" s="856"/>
      <c r="D1" s="856"/>
      <c r="E1" s="856"/>
      <c r="F1" s="856"/>
      <c r="G1" s="856"/>
      <c r="H1" s="856"/>
      <c r="I1" s="857"/>
    </row>
    <row r="2" spans="1:9" ht="15.75">
      <c r="A2" s="134" t="s">
        <v>370</v>
      </c>
      <c r="B2" s="135"/>
      <c r="C2" s="136" t="s">
        <v>753</v>
      </c>
      <c r="D2" s="858" t="s">
        <v>754</v>
      </c>
      <c r="E2" s="859"/>
      <c r="F2" s="859"/>
      <c r="G2" s="859"/>
      <c r="H2" s="859"/>
      <c r="I2" s="860"/>
    </row>
    <row r="3" spans="1:9" ht="12.75">
      <c r="A3" s="137" t="s">
        <v>373</v>
      </c>
      <c r="B3" s="135"/>
      <c r="C3" s="138" t="s">
        <v>374</v>
      </c>
      <c r="D3" s="861" t="s">
        <v>755</v>
      </c>
      <c r="E3" s="862"/>
      <c r="F3" s="862"/>
      <c r="G3" s="862"/>
      <c r="H3" s="862"/>
      <c r="I3" s="863"/>
    </row>
    <row r="4" spans="1:9" ht="12.75">
      <c r="A4" s="139" t="s">
        <v>376</v>
      </c>
      <c r="B4" s="140"/>
      <c r="C4" s="141" t="s">
        <v>374</v>
      </c>
      <c r="D4" s="864" t="s">
        <v>755</v>
      </c>
      <c r="E4" s="865"/>
      <c r="F4" s="865"/>
      <c r="G4" s="865"/>
      <c r="H4" s="865"/>
      <c r="I4" s="866"/>
    </row>
    <row r="5" spans="1:9" ht="12.75">
      <c r="A5" s="142" t="s">
        <v>378</v>
      </c>
      <c r="B5" s="143"/>
      <c r="C5" s="144" t="s">
        <v>360</v>
      </c>
      <c r="D5" s="145"/>
      <c r="E5" s="145"/>
      <c r="F5" s="145"/>
      <c r="G5" s="146" t="s">
        <v>379</v>
      </c>
      <c r="H5" s="144"/>
      <c r="I5" s="147"/>
    </row>
    <row r="6" spans="1:9" ht="12.75">
      <c r="A6" s="148"/>
      <c r="B6" s="145"/>
      <c r="C6" s="144"/>
      <c r="D6" s="145"/>
      <c r="E6" s="145"/>
      <c r="F6" s="145"/>
      <c r="G6" s="146" t="s">
        <v>380</v>
      </c>
      <c r="H6" s="144"/>
      <c r="I6" s="147"/>
    </row>
    <row r="7" spans="1:9" ht="12.75">
      <c r="A7" s="149"/>
      <c r="B7" s="150"/>
      <c r="C7" s="151"/>
      <c r="D7" s="152"/>
      <c r="E7" s="152"/>
      <c r="F7" s="152"/>
      <c r="G7" s="153"/>
      <c r="H7" s="152"/>
      <c r="I7" s="154"/>
    </row>
    <row r="8" spans="1:9" ht="12.75">
      <c r="A8" s="161" t="s">
        <v>381</v>
      </c>
      <c r="B8" s="162"/>
      <c r="C8" s="163"/>
      <c r="D8" s="164"/>
      <c r="E8" s="164"/>
      <c r="F8" s="164"/>
      <c r="G8" s="165"/>
      <c r="H8" s="164"/>
      <c r="I8" s="166"/>
    </row>
    <row r="9" spans="1:9" ht="12.75">
      <c r="A9" s="157" t="s">
        <v>382</v>
      </c>
      <c r="B9" s="167"/>
      <c r="C9" s="158"/>
      <c r="D9" s="869"/>
      <c r="E9" s="869"/>
      <c r="F9" s="870"/>
      <c r="G9" s="870"/>
      <c r="H9" s="870" t="s">
        <v>383</v>
      </c>
      <c r="I9" s="871"/>
    </row>
    <row r="10" spans="1:9" ht="14.25">
      <c r="A10" s="168" t="s">
        <v>16</v>
      </c>
      <c r="B10" s="169"/>
      <c r="C10" s="170"/>
      <c r="D10" s="872"/>
      <c r="E10" s="873"/>
      <c r="F10" s="872"/>
      <c r="G10" s="873"/>
      <c r="H10" s="874"/>
      <c r="I10" s="875"/>
    </row>
    <row r="11" spans="1:9" ht="14.25">
      <c r="A11" s="168" t="s">
        <v>18</v>
      </c>
      <c r="B11" s="169"/>
      <c r="C11" s="170"/>
      <c r="D11" s="872"/>
      <c r="E11" s="873"/>
      <c r="F11" s="872"/>
      <c r="G11" s="873"/>
      <c r="H11" s="874"/>
      <c r="I11" s="875"/>
    </row>
    <row r="12" spans="1:9" ht="14.25">
      <c r="A12" s="168" t="s">
        <v>384</v>
      </c>
      <c r="B12" s="169"/>
      <c r="C12" s="170"/>
      <c r="D12" s="872"/>
      <c r="E12" s="873"/>
      <c r="F12" s="872"/>
      <c r="G12" s="873"/>
      <c r="H12" s="874"/>
      <c r="I12" s="875"/>
    </row>
    <row r="13" spans="1:9" ht="14.25">
      <c r="A13" s="168" t="s">
        <v>385</v>
      </c>
      <c r="B13" s="169"/>
      <c r="C13" s="170"/>
      <c r="D13" s="872"/>
      <c r="E13" s="873"/>
      <c r="F13" s="872"/>
      <c r="G13" s="873"/>
      <c r="H13" s="874"/>
      <c r="I13" s="875"/>
    </row>
    <row r="14" spans="1:9" ht="14.25">
      <c r="A14" s="168" t="s">
        <v>386</v>
      </c>
      <c r="B14" s="169"/>
      <c r="C14" s="170"/>
      <c r="D14" s="872"/>
      <c r="E14" s="873"/>
      <c r="F14" s="872"/>
      <c r="G14" s="873"/>
      <c r="H14" s="874"/>
      <c r="I14" s="875"/>
    </row>
    <row r="15" spans="1:9" ht="15">
      <c r="A15" s="171" t="s">
        <v>383</v>
      </c>
      <c r="B15" s="172"/>
      <c r="C15" s="173"/>
      <c r="D15" s="885"/>
      <c r="E15" s="886"/>
      <c r="F15" s="885"/>
      <c r="G15" s="886"/>
      <c r="H15" s="887"/>
      <c r="I15" s="888"/>
    </row>
    <row r="16" spans="1:9" ht="12.75">
      <c r="A16" s="174" t="s">
        <v>387</v>
      </c>
      <c r="B16" s="169"/>
      <c r="C16" s="170"/>
      <c r="D16" s="175"/>
      <c r="E16" s="176"/>
      <c r="F16" s="177"/>
      <c r="G16" s="177"/>
      <c r="H16" s="177"/>
      <c r="I16" s="178"/>
    </row>
    <row r="17" spans="1:9" ht="15">
      <c r="A17" s="168" t="s">
        <v>388</v>
      </c>
      <c r="B17" s="169"/>
      <c r="C17" s="170"/>
      <c r="D17" s="179">
        <v>15</v>
      </c>
      <c r="E17" s="176" t="s">
        <v>20</v>
      </c>
      <c r="F17" s="889"/>
      <c r="G17" s="890"/>
      <c r="H17" s="890"/>
      <c r="I17" s="178">
        <f aca="true" t="shared" si="0" ref="I17:I22">Mena</f>
        <v>0</v>
      </c>
    </row>
    <row r="18" spans="1:9" ht="15">
      <c r="A18" s="168" t="s">
        <v>389</v>
      </c>
      <c r="B18" s="169"/>
      <c r="C18" s="170"/>
      <c r="D18" s="179" t="str">
        <f>SazbaDPH1</f>
        <v>%</v>
      </c>
      <c r="E18" s="176" t="s">
        <v>20</v>
      </c>
      <c r="F18" s="891"/>
      <c r="G18" s="892"/>
      <c r="H18" s="892"/>
      <c r="I18" s="178">
        <f t="shared" si="0"/>
        <v>0</v>
      </c>
    </row>
    <row r="19" spans="1:9" ht="15">
      <c r="A19" s="168" t="s">
        <v>390</v>
      </c>
      <c r="B19" s="169"/>
      <c r="C19" s="170"/>
      <c r="D19" s="179">
        <v>21</v>
      </c>
      <c r="E19" s="176" t="s">
        <v>20</v>
      </c>
      <c r="F19" s="876"/>
      <c r="G19" s="877"/>
      <c r="H19" s="877"/>
      <c r="I19" s="178">
        <f t="shared" si="0"/>
        <v>0</v>
      </c>
    </row>
    <row r="20" spans="1:9" ht="15">
      <c r="A20" s="180" t="s">
        <v>391</v>
      </c>
      <c r="B20" s="159"/>
      <c r="C20" s="181"/>
      <c r="D20" s="182" t="str">
        <f>SazbaDPH2</f>
        <v>%</v>
      </c>
      <c r="E20" s="183" t="s">
        <v>20</v>
      </c>
      <c r="F20" s="880"/>
      <c r="G20" s="881"/>
      <c r="H20" s="881"/>
      <c r="I20" s="184">
        <f t="shared" si="0"/>
        <v>0</v>
      </c>
    </row>
    <row r="21" spans="1:9" ht="15.75" thickBot="1">
      <c r="A21" s="185" t="s">
        <v>392</v>
      </c>
      <c r="B21" s="186"/>
      <c r="C21" s="187"/>
      <c r="D21" s="186"/>
      <c r="E21" s="188"/>
      <c r="F21" s="882"/>
      <c r="G21" s="882"/>
      <c r="H21" s="882"/>
      <c r="I21" s="189">
        <f t="shared" si="0"/>
        <v>0</v>
      </c>
    </row>
    <row r="22" spans="1:9" ht="17.25" thickBot="1">
      <c r="A22" s="190" t="s">
        <v>393</v>
      </c>
      <c r="B22" s="191"/>
      <c r="C22" s="191"/>
      <c r="D22" s="192"/>
      <c r="E22" s="193"/>
      <c r="F22" s="883"/>
      <c r="G22" s="884"/>
      <c r="H22" s="884"/>
      <c r="I22" s="194">
        <f t="shared" si="0"/>
        <v>0</v>
      </c>
    </row>
    <row r="23" spans="1:9" ht="17.25" thickBot="1">
      <c r="A23" s="190" t="s">
        <v>394</v>
      </c>
      <c r="B23" s="195"/>
      <c r="C23" s="195"/>
      <c r="D23" s="195"/>
      <c r="E23" s="195"/>
      <c r="F23" s="883"/>
      <c r="G23" s="883"/>
      <c r="H23" s="883"/>
      <c r="I23" s="196" t="s">
        <v>395</v>
      </c>
    </row>
    <row r="24" spans="1:9" ht="12.75">
      <c r="A24" s="156"/>
      <c r="B24" s="143"/>
      <c r="C24" s="143"/>
      <c r="D24" s="143"/>
      <c r="E24" s="143"/>
      <c r="F24" s="155"/>
      <c r="G24" s="143"/>
      <c r="H24" s="155"/>
      <c r="I24" s="197"/>
    </row>
    <row r="25" spans="1:9" ht="13.5" thickBot="1">
      <c r="A25" s="198"/>
      <c r="B25" s="199"/>
      <c r="C25" s="199"/>
      <c r="D25" s="199"/>
      <c r="E25" s="199"/>
      <c r="F25" s="200"/>
      <c r="G25" s="199"/>
      <c r="H25" s="200"/>
      <c r="I25" s="201"/>
    </row>
    <row r="26" spans="1:9" ht="15.75">
      <c r="A26" s="203" t="s">
        <v>399</v>
      </c>
      <c r="F26" s="202"/>
      <c r="H26" s="202"/>
      <c r="I26" s="202"/>
    </row>
    <row r="27" spans="6:9" ht="12.75">
      <c r="F27" s="202"/>
      <c r="H27" s="202"/>
      <c r="I27" s="202"/>
    </row>
    <row r="28" spans="1:9" ht="12.75">
      <c r="A28" s="204" t="s">
        <v>396</v>
      </c>
      <c r="B28" s="204" t="s">
        <v>397</v>
      </c>
      <c r="C28" s="205"/>
      <c r="D28" s="205"/>
      <c r="E28" s="206" t="s">
        <v>400</v>
      </c>
      <c r="F28" s="206"/>
      <c r="G28" s="206"/>
      <c r="H28" s="206" t="s">
        <v>383</v>
      </c>
      <c r="I28" s="206" t="s">
        <v>20</v>
      </c>
    </row>
    <row r="29" spans="1:9" ht="12.75">
      <c r="A29" s="207" t="s">
        <v>401</v>
      </c>
      <c r="B29" s="878" t="s">
        <v>402</v>
      </c>
      <c r="C29" s="879"/>
      <c r="D29" s="879"/>
      <c r="E29" s="208" t="s">
        <v>16</v>
      </c>
      <c r="F29" s="209"/>
      <c r="G29" s="209"/>
      <c r="H29" s="247"/>
      <c r="I29" s="210"/>
    </row>
    <row r="30" spans="1:9" ht="12.75">
      <c r="A30" s="207" t="s">
        <v>411</v>
      </c>
      <c r="B30" s="878" t="s">
        <v>412</v>
      </c>
      <c r="C30" s="879"/>
      <c r="D30" s="879"/>
      <c r="E30" s="208" t="s">
        <v>16</v>
      </c>
      <c r="F30" s="209"/>
      <c r="G30" s="209"/>
      <c r="H30" s="247"/>
      <c r="I30" s="210"/>
    </row>
    <row r="31" spans="1:9" ht="12.75">
      <c r="A31" s="207" t="s">
        <v>756</v>
      </c>
      <c r="B31" s="878" t="s">
        <v>757</v>
      </c>
      <c r="C31" s="879"/>
      <c r="D31" s="879"/>
      <c r="E31" s="208" t="s">
        <v>16</v>
      </c>
      <c r="F31" s="209"/>
      <c r="G31" s="209"/>
      <c r="H31" s="247"/>
      <c r="I31" s="210"/>
    </row>
    <row r="32" spans="1:9" ht="12.75">
      <c r="A32" s="207" t="s">
        <v>413</v>
      </c>
      <c r="B32" s="878" t="s">
        <v>414</v>
      </c>
      <c r="C32" s="879"/>
      <c r="D32" s="879"/>
      <c r="E32" s="208" t="s">
        <v>16</v>
      </c>
      <c r="F32" s="209"/>
      <c r="G32" s="209"/>
      <c r="H32" s="247"/>
      <c r="I32" s="210"/>
    </row>
    <row r="33" spans="1:9" ht="12.75">
      <c r="A33" s="207" t="s">
        <v>758</v>
      </c>
      <c r="B33" s="878" t="s">
        <v>759</v>
      </c>
      <c r="C33" s="879"/>
      <c r="D33" s="879"/>
      <c r="E33" s="208" t="s">
        <v>18</v>
      </c>
      <c r="F33" s="209"/>
      <c r="G33" s="209"/>
      <c r="H33" s="247"/>
      <c r="I33" s="210"/>
    </row>
    <row r="34" spans="1:9" ht="12.75">
      <c r="A34" s="207" t="s">
        <v>760</v>
      </c>
      <c r="B34" s="878" t="s">
        <v>761</v>
      </c>
      <c r="C34" s="879"/>
      <c r="D34" s="879"/>
      <c r="E34" s="208" t="s">
        <v>18</v>
      </c>
      <c r="F34" s="209"/>
      <c r="G34" s="209"/>
      <c r="H34" s="247"/>
      <c r="I34" s="210"/>
    </row>
    <row r="35" spans="1:9" ht="12.75">
      <c r="A35" s="207" t="s">
        <v>762</v>
      </c>
      <c r="B35" s="878" t="s">
        <v>763</v>
      </c>
      <c r="C35" s="879"/>
      <c r="D35" s="879"/>
      <c r="E35" s="208" t="s">
        <v>18</v>
      </c>
      <c r="F35" s="209"/>
      <c r="G35" s="209"/>
      <c r="H35" s="247"/>
      <c r="I35" s="210"/>
    </row>
    <row r="36" spans="1:9" ht="12.75">
      <c r="A36" s="207" t="s">
        <v>764</v>
      </c>
      <c r="B36" s="878" t="s">
        <v>765</v>
      </c>
      <c r="C36" s="879"/>
      <c r="D36" s="879"/>
      <c r="E36" s="208" t="s">
        <v>766</v>
      </c>
      <c r="F36" s="209"/>
      <c r="G36" s="209"/>
      <c r="H36" s="247"/>
      <c r="I36" s="210"/>
    </row>
    <row r="37" spans="1:9" ht="12.75">
      <c r="A37" s="207" t="s">
        <v>421</v>
      </c>
      <c r="B37" s="878" t="s">
        <v>385</v>
      </c>
      <c r="C37" s="879"/>
      <c r="D37" s="879"/>
      <c r="E37" s="208" t="s">
        <v>421</v>
      </c>
      <c r="F37" s="209"/>
      <c r="G37" s="209"/>
      <c r="H37" s="247"/>
      <c r="I37" s="210"/>
    </row>
    <row r="38" spans="1:9" ht="12.75">
      <c r="A38" s="211" t="s">
        <v>398</v>
      </c>
      <c r="B38" s="211"/>
      <c r="C38" s="212"/>
      <c r="D38" s="212"/>
      <c r="E38" s="213"/>
      <c r="F38" s="214"/>
      <c r="G38" s="214"/>
      <c r="H38" s="247"/>
      <c r="I38" s="215"/>
    </row>
  </sheetData>
  <sheetProtection/>
  <mergeCells count="41">
    <mergeCell ref="B34:D34"/>
    <mergeCell ref="B35:D35"/>
    <mergeCell ref="B36:D36"/>
    <mergeCell ref="B37:D37"/>
    <mergeCell ref="F23:H23"/>
    <mergeCell ref="B29:D29"/>
    <mergeCell ref="B30:D30"/>
    <mergeCell ref="B31:D31"/>
    <mergeCell ref="B32:D32"/>
    <mergeCell ref="B33:D33"/>
    <mergeCell ref="F17:H17"/>
    <mergeCell ref="F18:H18"/>
    <mergeCell ref="F19:H19"/>
    <mergeCell ref="F20:H20"/>
    <mergeCell ref="F21:H21"/>
    <mergeCell ref="F22:H22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A1:I1"/>
    <mergeCell ref="D2:I2"/>
    <mergeCell ref="D3:I3"/>
    <mergeCell ref="D4:I4"/>
    <mergeCell ref="D9:E9"/>
    <mergeCell ref="F9:G9"/>
    <mergeCell ref="H9:I9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10.28125" style="0" customWidth="1"/>
    <col min="3" max="3" width="48.00390625" style="0" customWidth="1"/>
  </cols>
  <sheetData>
    <row r="1" spans="1:7" ht="15.75">
      <c r="A1" s="893" t="s">
        <v>422</v>
      </c>
      <c r="B1" s="893"/>
      <c r="C1" s="893"/>
      <c r="D1" s="893"/>
      <c r="E1" s="893"/>
      <c r="F1" s="893"/>
      <c r="G1" s="893"/>
    </row>
    <row r="2" spans="1:7" ht="12.75">
      <c r="A2" s="216" t="s">
        <v>423</v>
      </c>
      <c r="B2" s="217" t="s">
        <v>753</v>
      </c>
      <c r="C2" s="894" t="s">
        <v>754</v>
      </c>
      <c r="D2" s="895"/>
      <c r="E2" s="895"/>
      <c r="F2" s="895"/>
      <c r="G2" s="896"/>
    </row>
    <row r="3" spans="1:7" ht="12.75">
      <c r="A3" s="216" t="s">
        <v>424</v>
      </c>
      <c r="B3" s="217" t="s">
        <v>374</v>
      </c>
      <c r="C3" s="894" t="s">
        <v>755</v>
      </c>
      <c r="D3" s="895"/>
      <c r="E3" s="895"/>
      <c r="F3" s="895"/>
      <c r="G3" s="896"/>
    </row>
    <row r="4" spans="1:7" ht="12.75">
      <c r="A4" s="218" t="s">
        <v>425</v>
      </c>
      <c r="B4" s="219" t="s">
        <v>374</v>
      </c>
      <c r="C4" s="897" t="s">
        <v>755</v>
      </c>
      <c r="D4" s="898"/>
      <c r="E4" s="898"/>
      <c r="F4" s="898"/>
      <c r="G4" s="899"/>
    </row>
    <row r="5" spans="2:4" ht="12.75">
      <c r="B5" s="220"/>
      <c r="C5" s="220"/>
      <c r="D5" s="221"/>
    </row>
    <row r="6" spans="1:7" ht="12.75">
      <c r="A6" s="222" t="s">
        <v>426</v>
      </c>
      <c r="B6" s="223" t="s">
        <v>427</v>
      </c>
      <c r="C6" s="223" t="s">
        <v>428</v>
      </c>
      <c r="D6" s="224" t="s">
        <v>429</v>
      </c>
      <c r="E6" s="222" t="s">
        <v>430</v>
      </c>
      <c r="F6" s="225" t="s">
        <v>431</v>
      </c>
      <c r="G6" s="222" t="s">
        <v>383</v>
      </c>
    </row>
    <row r="7" spans="1:7" ht="12.75">
      <c r="A7" s="226"/>
      <c r="B7" s="227"/>
      <c r="C7" s="227"/>
      <c r="D7" s="228"/>
      <c r="E7" s="229"/>
      <c r="F7" s="230"/>
      <c r="G7" s="230"/>
    </row>
    <row r="8" spans="1:7" ht="16.5" customHeight="1">
      <c r="A8" s="231" t="s">
        <v>432</v>
      </c>
      <c r="B8" s="232" t="s">
        <v>401</v>
      </c>
      <c r="C8" s="233" t="s">
        <v>402</v>
      </c>
      <c r="D8" s="234"/>
      <c r="E8" s="235"/>
      <c r="F8" s="236"/>
      <c r="G8" s="249"/>
    </row>
    <row r="9" spans="1:7" ht="18.75" customHeight="1">
      <c r="A9" s="237">
        <v>1</v>
      </c>
      <c r="B9" s="238" t="s">
        <v>767</v>
      </c>
      <c r="C9" s="239" t="s">
        <v>768</v>
      </c>
      <c r="D9" s="240" t="s">
        <v>31</v>
      </c>
      <c r="E9" s="241">
        <v>10.444</v>
      </c>
      <c r="F9" s="248"/>
      <c r="G9" s="250"/>
    </row>
    <row r="10" spans="1:7" ht="17.25" customHeight="1">
      <c r="A10" s="231" t="s">
        <v>432</v>
      </c>
      <c r="B10" s="232" t="s">
        <v>411</v>
      </c>
      <c r="C10" s="233" t="s">
        <v>412</v>
      </c>
      <c r="D10" s="234"/>
      <c r="E10" s="235"/>
      <c r="F10" s="236"/>
      <c r="G10" s="249"/>
    </row>
    <row r="11" spans="1:7" ht="18" customHeight="1">
      <c r="A11" s="237">
        <v>2</v>
      </c>
      <c r="B11" s="238" t="s">
        <v>769</v>
      </c>
      <c r="C11" s="239" t="s">
        <v>770</v>
      </c>
      <c r="D11" s="240" t="s">
        <v>31</v>
      </c>
      <c r="E11" s="241">
        <v>3.892</v>
      </c>
      <c r="F11" s="248"/>
      <c r="G11" s="250"/>
    </row>
    <row r="12" spans="1:7" ht="17.25" customHeight="1">
      <c r="A12" s="237">
        <v>3</v>
      </c>
      <c r="B12" s="238" t="s">
        <v>771</v>
      </c>
      <c r="C12" s="239" t="s">
        <v>772</v>
      </c>
      <c r="D12" s="240" t="s">
        <v>31</v>
      </c>
      <c r="E12" s="241">
        <v>4.5864</v>
      </c>
      <c r="F12" s="248"/>
      <c r="G12" s="250"/>
    </row>
    <row r="13" spans="1:7" ht="18.75" customHeight="1">
      <c r="A13" s="231" t="s">
        <v>432</v>
      </c>
      <c r="B13" s="232" t="s">
        <v>756</v>
      </c>
      <c r="C13" s="233" t="s">
        <v>757</v>
      </c>
      <c r="D13" s="234"/>
      <c r="E13" s="235"/>
      <c r="F13" s="236"/>
      <c r="G13" s="249"/>
    </row>
    <row r="14" spans="1:7" ht="18.75" customHeight="1">
      <c r="A14" s="237">
        <v>4</v>
      </c>
      <c r="B14" s="238" t="s">
        <v>773</v>
      </c>
      <c r="C14" s="239" t="s">
        <v>774</v>
      </c>
      <c r="D14" s="240" t="s">
        <v>31</v>
      </c>
      <c r="E14" s="241">
        <v>91.728</v>
      </c>
      <c r="F14" s="248"/>
      <c r="G14" s="250"/>
    </row>
    <row r="15" spans="1:7" ht="15.75" customHeight="1">
      <c r="A15" s="231" t="s">
        <v>432</v>
      </c>
      <c r="B15" s="232" t="s">
        <v>413</v>
      </c>
      <c r="C15" s="233" t="s">
        <v>414</v>
      </c>
      <c r="D15" s="234"/>
      <c r="E15" s="235"/>
      <c r="F15" s="236"/>
      <c r="G15" s="249"/>
    </row>
    <row r="16" spans="1:7" ht="18" customHeight="1">
      <c r="A16" s="237">
        <v>5</v>
      </c>
      <c r="B16" s="238" t="s">
        <v>775</v>
      </c>
      <c r="C16" s="239" t="s">
        <v>776</v>
      </c>
      <c r="D16" s="240" t="s">
        <v>30</v>
      </c>
      <c r="E16" s="241">
        <v>0.11654</v>
      </c>
      <c r="F16" s="248"/>
      <c r="G16" s="250"/>
    </row>
    <row r="17" spans="1:7" ht="16.5" customHeight="1">
      <c r="A17" s="231" t="s">
        <v>432</v>
      </c>
      <c r="B17" s="232" t="s">
        <v>758</v>
      </c>
      <c r="C17" s="233" t="s">
        <v>759</v>
      </c>
      <c r="D17" s="234"/>
      <c r="E17" s="235"/>
      <c r="F17" s="236"/>
      <c r="G17" s="249"/>
    </row>
    <row r="18" spans="1:7" ht="27" customHeight="1">
      <c r="A18" s="237">
        <v>6</v>
      </c>
      <c r="B18" s="238" t="s">
        <v>777</v>
      </c>
      <c r="C18" s="239" t="s">
        <v>778</v>
      </c>
      <c r="D18" s="240" t="s">
        <v>35</v>
      </c>
      <c r="E18" s="241">
        <v>32.76</v>
      </c>
      <c r="F18" s="248"/>
      <c r="G18" s="250"/>
    </row>
    <row r="19" spans="1:7" ht="18" customHeight="1">
      <c r="A19" s="231" t="s">
        <v>432</v>
      </c>
      <c r="B19" s="232" t="s">
        <v>760</v>
      </c>
      <c r="C19" s="233" t="s">
        <v>761</v>
      </c>
      <c r="D19" s="234"/>
      <c r="E19" s="235"/>
      <c r="F19" s="236"/>
      <c r="G19" s="249"/>
    </row>
    <row r="20" spans="1:7" ht="13.5" customHeight="1">
      <c r="A20" s="237">
        <v>7</v>
      </c>
      <c r="B20" s="238" t="s">
        <v>779</v>
      </c>
      <c r="C20" s="239" t="s">
        <v>780</v>
      </c>
      <c r="D20" s="240" t="s">
        <v>472</v>
      </c>
      <c r="E20" s="241">
        <v>1</v>
      </c>
      <c r="F20" s="248"/>
      <c r="G20" s="250"/>
    </row>
    <row r="21" spans="1:7" ht="16.5" customHeight="1">
      <c r="A21" s="231" t="s">
        <v>432</v>
      </c>
      <c r="B21" s="232" t="s">
        <v>762</v>
      </c>
      <c r="C21" s="233" t="s">
        <v>763</v>
      </c>
      <c r="D21" s="234"/>
      <c r="E21" s="235"/>
      <c r="F21" s="236"/>
      <c r="G21" s="249"/>
    </row>
    <row r="22" spans="1:7" ht="15" customHeight="1">
      <c r="A22" s="237">
        <v>8</v>
      </c>
      <c r="B22" s="238" t="s">
        <v>781</v>
      </c>
      <c r="C22" s="239" t="s">
        <v>782</v>
      </c>
      <c r="D22" s="240" t="s">
        <v>49</v>
      </c>
      <c r="E22" s="241">
        <v>11.7</v>
      </c>
      <c r="F22" s="248"/>
      <c r="G22" s="250"/>
    </row>
    <row r="23" spans="1:7" ht="13.5" customHeight="1">
      <c r="A23" s="237">
        <v>9</v>
      </c>
      <c r="B23" s="238" t="s">
        <v>783</v>
      </c>
      <c r="C23" s="239" t="s">
        <v>784</v>
      </c>
      <c r="D23" s="240" t="s">
        <v>49</v>
      </c>
      <c r="E23" s="241">
        <v>2.7</v>
      </c>
      <c r="F23" s="248"/>
      <c r="G23" s="250"/>
    </row>
    <row r="24" spans="1:7" ht="15.75" customHeight="1">
      <c r="A24" s="231" t="s">
        <v>432</v>
      </c>
      <c r="B24" s="232" t="s">
        <v>764</v>
      </c>
      <c r="C24" s="233" t="s">
        <v>765</v>
      </c>
      <c r="D24" s="234"/>
      <c r="E24" s="235"/>
      <c r="F24" s="236"/>
      <c r="G24" s="249"/>
    </row>
    <row r="25" spans="1:7" ht="18" customHeight="1">
      <c r="A25" s="237">
        <v>10</v>
      </c>
      <c r="B25" s="238" t="s">
        <v>785</v>
      </c>
      <c r="C25" s="239" t="s">
        <v>786</v>
      </c>
      <c r="D25" s="240" t="s">
        <v>30</v>
      </c>
      <c r="E25" s="241">
        <v>0.52</v>
      </c>
      <c r="F25" s="248"/>
      <c r="G25" s="250"/>
    </row>
    <row r="26" spans="1:7" ht="14.25" customHeight="1">
      <c r="A26" s="237">
        <v>11</v>
      </c>
      <c r="B26" s="238" t="s">
        <v>787</v>
      </c>
      <c r="C26" s="239" t="s">
        <v>788</v>
      </c>
      <c r="D26" s="240" t="s">
        <v>30</v>
      </c>
      <c r="E26" s="241">
        <v>1.78</v>
      </c>
      <c r="F26" s="248"/>
      <c r="G26" s="250"/>
    </row>
    <row r="27" spans="1:7" ht="11.25" customHeight="1">
      <c r="A27" s="237">
        <v>12</v>
      </c>
      <c r="B27" s="238" t="s">
        <v>789</v>
      </c>
      <c r="C27" s="239" t="s">
        <v>790</v>
      </c>
      <c r="D27" s="240" t="s">
        <v>30</v>
      </c>
      <c r="E27" s="241">
        <v>59.06605</v>
      </c>
      <c r="F27" s="248"/>
      <c r="G27" s="250"/>
    </row>
    <row r="28" spans="1:7" ht="18.75" customHeight="1">
      <c r="A28" s="237">
        <v>13</v>
      </c>
      <c r="B28" s="238" t="s">
        <v>791</v>
      </c>
      <c r="C28" s="239" t="s">
        <v>792</v>
      </c>
      <c r="D28" s="240" t="s">
        <v>30</v>
      </c>
      <c r="E28" s="241">
        <v>236.26422</v>
      </c>
      <c r="F28" s="248"/>
      <c r="G28" s="250"/>
    </row>
    <row r="29" spans="1:7" ht="15" customHeight="1">
      <c r="A29" s="237">
        <v>14</v>
      </c>
      <c r="B29" s="238" t="s">
        <v>793</v>
      </c>
      <c r="C29" s="239" t="s">
        <v>794</v>
      </c>
      <c r="D29" s="240" t="s">
        <v>30</v>
      </c>
      <c r="E29" s="241">
        <v>59.06605</v>
      </c>
      <c r="F29" s="248"/>
      <c r="G29" s="250"/>
    </row>
    <row r="30" spans="1:7" ht="14.25" customHeight="1">
      <c r="A30" s="237">
        <v>15</v>
      </c>
      <c r="B30" s="238" t="s">
        <v>795</v>
      </c>
      <c r="C30" s="239" t="s">
        <v>796</v>
      </c>
      <c r="D30" s="240" t="s">
        <v>30</v>
      </c>
      <c r="E30" s="241">
        <v>59.06605</v>
      </c>
      <c r="F30" s="248"/>
      <c r="G30" s="250"/>
    </row>
    <row r="31" spans="1:7" ht="18" customHeight="1">
      <c r="A31" s="231" t="s">
        <v>432</v>
      </c>
      <c r="B31" s="232" t="s">
        <v>421</v>
      </c>
      <c r="C31" s="233" t="s">
        <v>385</v>
      </c>
      <c r="D31" s="234"/>
      <c r="E31" s="235"/>
      <c r="F31" s="236"/>
      <c r="G31" s="249"/>
    </row>
    <row r="32" spans="1:7" ht="18" customHeight="1">
      <c r="A32" s="242">
        <v>16</v>
      </c>
      <c r="B32" s="243" t="s">
        <v>495</v>
      </c>
      <c r="C32" s="244" t="s">
        <v>149</v>
      </c>
      <c r="D32" s="245" t="s">
        <v>496</v>
      </c>
      <c r="E32" s="246">
        <v>1</v>
      </c>
      <c r="F32" s="252"/>
      <c r="G32" s="251"/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34" sqref="F34:G34"/>
    </sheetView>
  </sheetViews>
  <sheetFormatPr defaultColWidth="9.140625" defaultRowHeight="12.75"/>
  <sheetData>
    <row r="1" spans="1:7" ht="18.75" thickBot="1">
      <c r="A1" s="661" t="s">
        <v>837</v>
      </c>
      <c r="B1" s="662"/>
      <c r="C1" s="662"/>
      <c r="D1" s="662"/>
      <c r="E1" s="662"/>
      <c r="F1" s="662"/>
      <c r="G1" s="662"/>
    </row>
    <row r="2" spans="1:7" ht="12.75">
      <c r="A2" s="663" t="s">
        <v>538</v>
      </c>
      <c r="B2" s="664"/>
      <c r="C2" s="665" t="s">
        <v>838</v>
      </c>
      <c r="D2" s="665" t="s">
        <v>839</v>
      </c>
      <c r="E2" s="666"/>
      <c r="F2" s="667" t="s">
        <v>840</v>
      </c>
      <c r="G2" s="668"/>
    </row>
    <row r="3" spans="1:7" ht="12.75">
      <c r="A3" s="669"/>
      <c r="B3" s="670"/>
      <c r="C3" s="671"/>
      <c r="D3" s="671"/>
      <c r="E3" s="672"/>
      <c r="F3" s="673"/>
      <c r="G3" s="674"/>
    </row>
    <row r="4" spans="1:7" ht="12.75">
      <c r="A4" s="675" t="s">
        <v>841</v>
      </c>
      <c r="B4" s="670"/>
      <c r="C4" s="671"/>
      <c r="D4" s="671"/>
      <c r="E4" s="672"/>
      <c r="F4" s="673" t="s">
        <v>842</v>
      </c>
      <c r="G4" s="676"/>
    </row>
    <row r="5" spans="1:7" ht="12.75">
      <c r="A5" s="677" t="s">
        <v>843</v>
      </c>
      <c r="B5" s="678"/>
      <c r="C5" s="679" t="s">
        <v>844</v>
      </c>
      <c r="D5" s="680"/>
      <c r="E5" s="678"/>
      <c r="F5" s="673" t="s">
        <v>845</v>
      </c>
      <c r="G5" s="674"/>
    </row>
    <row r="6" spans="1:7" ht="12.75">
      <c r="A6" s="675" t="s">
        <v>846</v>
      </c>
      <c r="B6" s="670"/>
      <c r="C6" s="671"/>
      <c r="D6" s="671"/>
      <c r="E6" s="672"/>
      <c r="F6" s="681" t="s">
        <v>847</v>
      </c>
      <c r="G6" s="682">
        <v>0</v>
      </c>
    </row>
    <row r="7" spans="1:7" ht="12.75">
      <c r="A7" s="683" t="s">
        <v>838</v>
      </c>
      <c r="B7" s="684"/>
      <c r="C7" s="685" t="s">
        <v>848</v>
      </c>
      <c r="D7" s="686"/>
      <c r="E7" s="686"/>
      <c r="F7" s="687" t="s">
        <v>849</v>
      </c>
      <c r="G7" s="682">
        <f>IF(G6=0,,ROUND((F30+F32)/G6,1))</f>
        <v>0</v>
      </c>
    </row>
    <row r="8" spans="1:7" ht="12.75">
      <c r="A8" s="688" t="s">
        <v>850</v>
      </c>
      <c r="B8" s="673"/>
      <c r="C8" s="965"/>
      <c r="D8" s="965"/>
      <c r="E8" s="966"/>
      <c r="F8" s="689" t="s">
        <v>851</v>
      </c>
      <c r="G8" s="690"/>
    </row>
    <row r="9" spans="1:7" ht="12.75">
      <c r="A9" s="688" t="s">
        <v>852</v>
      </c>
      <c r="B9" s="673"/>
      <c r="C9" s="965"/>
      <c r="D9" s="965"/>
      <c r="E9" s="966"/>
      <c r="F9" s="673"/>
      <c r="G9" s="691"/>
    </row>
    <row r="10" spans="1:7" ht="12.75">
      <c r="A10" s="688" t="s">
        <v>853</v>
      </c>
      <c r="B10" s="673"/>
      <c r="C10" s="965" t="s">
        <v>360</v>
      </c>
      <c r="D10" s="965"/>
      <c r="E10" s="965"/>
      <c r="F10" s="692"/>
      <c r="G10" s="693"/>
    </row>
    <row r="11" spans="1:7" ht="12.75">
      <c r="A11" s="688" t="s">
        <v>854</v>
      </c>
      <c r="B11" s="673"/>
      <c r="C11" s="965"/>
      <c r="D11" s="965"/>
      <c r="E11" s="965"/>
      <c r="F11" s="694" t="s">
        <v>855</v>
      </c>
      <c r="G11" s="695"/>
    </row>
    <row r="12" spans="1:7" ht="12.75">
      <c r="A12" s="696" t="s">
        <v>856</v>
      </c>
      <c r="B12" s="670"/>
      <c r="C12" s="967"/>
      <c r="D12" s="967"/>
      <c r="E12" s="967"/>
      <c r="F12" s="697" t="s">
        <v>857</v>
      </c>
      <c r="G12" s="698"/>
    </row>
    <row r="13" spans="1:7" ht="18.75" thickBot="1">
      <c r="A13" s="699" t="s">
        <v>858</v>
      </c>
      <c r="B13" s="700"/>
      <c r="C13" s="700"/>
      <c r="D13" s="700"/>
      <c r="E13" s="701"/>
      <c r="F13" s="701"/>
      <c r="G13" s="702"/>
    </row>
    <row r="14" spans="1:7" ht="13.5" thickBot="1">
      <c r="A14" s="703" t="s">
        <v>556</v>
      </c>
      <c r="B14" s="704"/>
      <c r="C14" s="705"/>
      <c r="D14" s="706" t="s">
        <v>859</v>
      </c>
      <c r="E14" s="707"/>
      <c r="F14" s="707"/>
      <c r="G14" s="705"/>
    </row>
    <row r="15" spans="1:7" ht="12.75">
      <c r="A15" s="708"/>
      <c r="B15" s="709" t="s">
        <v>17</v>
      </c>
      <c r="C15" s="832">
        <f>'[2]List15 SO321Z2 Veřejné osv Rek'!E8</f>
        <v>0</v>
      </c>
      <c r="D15" s="710" t="str">
        <f>'[2]List15 SO321Z2 Veřejné osv Rek'!A13</f>
        <v>Ztížené výrobní podmínky</v>
      </c>
      <c r="E15" s="711"/>
      <c r="F15" s="712"/>
      <c r="G15" s="832">
        <f>'[2]List15 SO321Z2 Veřejné osv Rek'!I13</f>
        <v>0</v>
      </c>
    </row>
    <row r="16" spans="1:7" ht="12.75">
      <c r="A16" s="708" t="s">
        <v>860</v>
      </c>
      <c r="B16" s="709" t="s">
        <v>19</v>
      </c>
      <c r="C16" s="832">
        <f>'[2]List15 SO321Z2 Veřejné osv Rek'!F8</f>
        <v>0</v>
      </c>
      <c r="D16" s="669" t="str">
        <f>'[2]List15 SO321Z2 Veřejné osv Rek'!A14</f>
        <v>Oborová přirážka</v>
      </c>
      <c r="E16" s="713"/>
      <c r="F16" s="106"/>
      <c r="G16" s="832">
        <f>'[2]List15 SO321Z2 Veřejné osv Rek'!I14</f>
        <v>0</v>
      </c>
    </row>
    <row r="17" spans="1:7" ht="12.75">
      <c r="A17" s="708" t="s">
        <v>861</v>
      </c>
      <c r="B17" s="709" t="s">
        <v>862</v>
      </c>
      <c r="C17" s="798"/>
      <c r="D17" s="669" t="str">
        <f>'[2]List15 SO321Z2 Veřejné osv Rek'!A15</f>
        <v>Přesun stavebních kapacit</v>
      </c>
      <c r="E17" s="713"/>
      <c r="F17" s="106"/>
      <c r="G17" s="832">
        <f>'[2]List15 SO321Z2 Veřejné osv Rek'!I15</f>
        <v>0</v>
      </c>
    </row>
    <row r="18" spans="1:7" ht="12.75">
      <c r="A18" s="714" t="s">
        <v>863</v>
      </c>
      <c r="B18" s="715" t="s">
        <v>864</v>
      </c>
      <c r="C18" s="832">
        <f>'[2]List15 SO321Z2 Veřejné osv Rek'!G8</f>
        <v>0</v>
      </c>
      <c r="D18" s="669" t="str">
        <f>'[2]List15 SO321Z2 Veřejné osv Rek'!A16</f>
        <v>Mimostaveništní doprava</v>
      </c>
      <c r="E18" s="713"/>
      <c r="F18" s="106"/>
      <c r="G18" s="832">
        <f>'[2]List15 SO321Z2 Veřejné osv Rek'!I16</f>
        <v>0</v>
      </c>
    </row>
    <row r="19" spans="1:7" ht="12.75">
      <c r="A19" s="716" t="s">
        <v>532</v>
      </c>
      <c r="B19" s="709"/>
      <c r="C19" s="798"/>
      <c r="D19" s="669" t="str">
        <f>'[2]List15 SO321Z2 Veřejné osv Rek'!A17</f>
        <v>Zařízení staveniště</v>
      </c>
      <c r="E19" s="713"/>
      <c r="F19" s="106"/>
      <c r="G19" s="798"/>
    </row>
    <row r="20" spans="1:7" ht="12.75">
      <c r="A20" s="716"/>
      <c r="B20" s="709"/>
      <c r="C20" s="832"/>
      <c r="D20" s="669" t="str">
        <f>'[2]List15 SO321Z2 Veřejné osv Rek'!A18</f>
        <v>Provoz investora</v>
      </c>
      <c r="E20" s="713"/>
      <c r="F20" s="106"/>
      <c r="G20" s="832">
        <f>'[2]List15 SO321Z2 Veřejné osv Rek'!I18</f>
        <v>0</v>
      </c>
    </row>
    <row r="21" spans="1:7" ht="12.75">
      <c r="A21" s="716" t="s">
        <v>865</v>
      </c>
      <c r="B21" s="709"/>
      <c r="C21" s="832">
        <f>'[2]List15 SO321Z2 Veřejné osv Rek'!I8</f>
        <v>0</v>
      </c>
      <c r="D21" s="669" t="str">
        <f>'[2]List15 SO321Z2 Veřejné osv Rek'!A19</f>
        <v>Kompletační činnost (IČD)</v>
      </c>
      <c r="E21" s="713"/>
      <c r="F21" s="106"/>
      <c r="G21" s="832">
        <f>'[2]List15 SO321Z2 Veřejné osv Rek'!I19</f>
        <v>0</v>
      </c>
    </row>
    <row r="22" spans="1:7" ht="12.75">
      <c r="A22" s="717" t="s">
        <v>866</v>
      </c>
      <c r="B22" s="718"/>
      <c r="C22" s="798"/>
      <c r="D22" s="669" t="s">
        <v>867</v>
      </c>
      <c r="E22" s="713"/>
      <c r="F22" s="106"/>
      <c r="G22" s="832">
        <f>G23-SUM(G15:G21)</f>
        <v>0</v>
      </c>
    </row>
    <row r="23" spans="1:7" ht="13.5" thickBot="1">
      <c r="A23" s="968" t="s">
        <v>868</v>
      </c>
      <c r="B23" s="969"/>
      <c r="C23" s="799"/>
      <c r="D23" s="719" t="s">
        <v>869</v>
      </c>
      <c r="E23" s="720"/>
      <c r="F23" s="721"/>
      <c r="G23" s="798"/>
    </row>
    <row r="24" spans="1:7" ht="12.75">
      <c r="A24" s="722" t="s">
        <v>870</v>
      </c>
      <c r="B24" s="723"/>
      <c r="C24" s="724"/>
      <c r="D24" s="723" t="s">
        <v>871</v>
      </c>
      <c r="E24" s="723"/>
      <c r="F24" s="725" t="s">
        <v>872</v>
      </c>
      <c r="G24" s="726"/>
    </row>
    <row r="25" spans="1:7" ht="12.75">
      <c r="A25" s="717" t="s">
        <v>873</v>
      </c>
      <c r="B25" s="718"/>
      <c r="C25" s="727"/>
      <c r="D25" s="718" t="s">
        <v>873</v>
      </c>
      <c r="E25" s="121"/>
      <c r="F25" s="728" t="s">
        <v>873</v>
      </c>
      <c r="G25" s="729"/>
    </row>
    <row r="26" spans="1:7" ht="12.75">
      <c r="A26" s="717" t="s">
        <v>874</v>
      </c>
      <c r="B26" s="730"/>
      <c r="C26" s="727"/>
      <c r="D26" s="718" t="s">
        <v>874</v>
      </c>
      <c r="E26" s="121"/>
      <c r="F26" s="728" t="s">
        <v>874</v>
      </c>
      <c r="G26" s="729"/>
    </row>
    <row r="27" spans="1:7" ht="12.75">
      <c r="A27" s="717"/>
      <c r="B27" s="731"/>
      <c r="C27" s="727"/>
      <c r="D27" s="718"/>
      <c r="E27" s="121"/>
      <c r="F27" s="728"/>
      <c r="G27" s="729"/>
    </row>
    <row r="28" spans="1:7" ht="12.75">
      <c r="A28" s="717" t="s">
        <v>875</v>
      </c>
      <c r="B28" s="718"/>
      <c r="C28" s="727"/>
      <c r="D28" s="728" t="s">
        <v>876</v>
      </c>
      <c r="E28" s="727"/>
      <c r="F28" s="732" t="s">
        <v>876</v>
      </c>
      <c r="G28" s="729"/>
    </row>
    <row r="29" spans="1:7" ht="12.75">
      <c r="A29" s="717"/>
      <c r="B29" s="718"/>
      <c r="C29" s="733"/>
      <c r="D29" s="734"/>
      <c r="E29" s="733"/>
      <c r="F29" s="718"/>
      <c r="G29" s="729"/>
    </row>
    <row r="30" spans="1:7" ht="12.75">
      <c r="A30" s="735" t="s">
        <v>877</v>
      </c>
      <c r="B30" s="736"/>
      <c r="C30" s="737">
        <v>21</v>
      </c>
      <c r="D30" s="736" t="s">
        <v>878</v>
      </c>
      <c r="E30" s="738"/>
      <c r="F30" s="970"/>
      <c r="G30" s="971"/>
    </row>
    <row r="31" spans="1:7" ht="12.75">
      <c r="A31" s="735" t="s">
        <v>123</v>
      </c>
      <c r="B31" s="736"/>
      <c r="C31" s="737">
        <f>C30</f>
        <v>21</v>
      </c>
      <c r="D31" s="736" t="s">
        <v>879</v>
      </c>
      <c r="E31" s="738"/>
      <c r="F31" s="970"/>
      <c r="G31" s="971"/>
    </row>
    <row r="32" spans="1:7" ht="12.75">
      <c r="A32" s="735" t="s">
        <v>877</v>
      </c>
      <c r="B32" s="736"/>
      <c r="C32" s="737">
        <v>0</v>
      </c>
      <c r="D32" s="736" t="s">
        <v>879</v>
      </c>
      <c r="E32" s="738"/>
      <c r="F32" s="972"/>
      <c r="G32" s="973"/>
    </row>
    <row r="33" spans="1:7" ht="12.75">
      <c r="A33" s="735" t="s">
        <v>123</v>
      </c>
      <c r="B33" s="739"/>
      <c r="C33" s="740">
        <f>C32</f>
        <v>0</v>
      </c>
      <c r="D33" s="736" t="s">
        <v>879</v>
      </c>
      <c r="E33" s="106"/>
      <c r="F33" s="972"/>
      <c r="G33" s="973"/>
    </row>
    <row r="34" spans="1:7" ht="16.5" thickBot="1">
      <c r="A34" s="741" t="s">
        <v>880</v>
      </c>
      <c r="B34" s="742"/>
      <c r="C34" s="742"/>
      <c r="D34" s="742"/>
      <c r="E34" s="743"/>
      <c r="F34" s="974"/>
      <c r="G34" s="975"/>
    </row>
  </sheetData>
  <sheetProtection/>
  <mergeCells count="11">
    <mergeCell ref="F30:G30"/>
    <mergeCell ref="F31:G31"/>
    <mergeCell ref="F32:G32"/>
    <mergeCell ref="F33:G33"/>
    <mergeCell ref="F34:G34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22" sqref="L22"/>
    </sheetView>
  </sheetViews>
  <sheetFormatPr defaultColWidth="9.140625" defaultRowHeight="12.75"/>
  <sheetData>
    <row r="1" spans="1:9" ht="13.5" thickTop="1">
      <c r="A1" s="976" t="s">
        <v>881</v>
      </c>
      <c r="B1" s="977"/>
      <c r="C1" s="744" t="s">
        <v>882</v>
      </c>
      <c r="D1" s="745"/>
      <c r="E1" s="746"/>
      <c r="F1" s="745"/>
      <c r="G1" s="747" t="s">
        <v>883</v>
      </c>
      <c r="H1" s="748" t="s">
        <v>838</v>
      </c>
      <c r="I1" s="749"/>
    </row>
    <row r="2" spans="1:9" ht="13.5" thickBot="1">
      <c r="A2" s="978" t="s">
        <v>884</v>
      </c>
      <c r="B2" s="979"/>
      <c r="C2" s="750" t="s">
        <v>885</v>
      </c>
      <c r="D2" s="751"/>
      <c r="E2" s="752"/>
      <c r="F2" s="751"/>
      <c r="G2" s="980" t="s">
        <v>839</v>
      </c>
      <c r="H2" s="981"/>
      <c r="I2" s="982"/>
    </row>
    <row r="3" spans="1:9" ht="13.5" thickTop="1">
      <c r="A3" s="121"/>
      <c r="B3" s="121"/>
      <c r="C3" s="121"/>
      <c r="D3" s="121"/>
      <c r="E3" s="121"/>
      <c r="F3" s="718"/>
      <c r="G3" s="121"/>
      <c r="H3" s="121"/>
      <c r="I3" s="121"/>
    </row>
    <row r="4" spans="1:9" ht="18">
      <c r="A4" s="753" t="s">
        <v>886</v>
      </c>
      <c r="B4" s="754"/>
      <c r="C4" s="754"/>
      <c r="D4" s="754"/>
      <c r="E4" s="755"/>
      <c r="F4" s="754"/>
      <c r="G4" s="754"/>
      <c r="H4" s="754"/>
      <c r="I4" s="754"/>
    </row>
    <row r="5" spans="1:9" ht="13.5" thickBo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3.5" thickBot="1">
      <c r="A6" s="756"/>
      <c r="B6" s="757" t="s">
        <v>887</v>
      </c>
      <c r="C6" s="757"/>
      <c r="D6" s="758"/>
      <c r="E6" s="759" t="s">
        <v>16</v>
      </c>
      <c r="F6" s="760" t="s">
        <v>18</v>
      </c>
      <c r="G6" s="760" t="s">
        <v>520</v>
      </c>
      <c r="H6" s="760" t="s">
        <v>525</v>
      </c>
      <c r="I6" s="761" t="s">
        <v>865</v>
      </c>
    </row>
    <row r="7" spans="1:9" ht="13.5" thickBot="1">
      <c r="A7" s="762" t="s">
        <v>888</v>
      </c>
      <c r="B7" s="763" t="s">
        <v>889</v>
      </c>
      <c r="C7" s="718"/>
      <c r="D7" s="764"/>
      <c r="E7" s="833">
        <v>0</v>
      </c>
      <c r="F7" s="834">
        <v>0</v>
      </c>
      <c r="G7" s="834">
        <v>0</v>
      </c>
      <c r="H7" s="800"/>
      <c r="I7" s="835">
        <v>0</v>
      </c>
    </row>
    <row r="8" spans="1:9" ht="13.5" thickBot="1">
      <c r="A8" s="765"/>
      <c r="B8" s="766" t="s">
        <v>890</v>
      </c>
      <c r="C8" s="766"/>
      <c r="D8" s="767"/>
      <c r="E8" s="836">
        <f>SUM(E7:E7)</f>
        <v>0</v>
      </c>
      <c r="F8" s="837">
        <f>SUM(F7:F7)</f>
        <v>0</v>
      </c>
      <c r="G8" s="837">
        <f>SUM(G7:G7)</f>
        <v>0</v>
      </c>
      <c r="H8" s="801"/>
      <c r="I8" s="838">
        <f>SUM(I7:I7)</f>
        <v>0</v>
      </c>
    </row>
    <row r="9" spans="1:9" ht="12.75">
      <c r="A9" s="718"/>
      <c r="B9" s="718"/>
      <c r="C9" s="718"/>
      <c r="D9" s="718"/>
      <c r="E9" s="718"/>
      <c r="F9" s="718"/>
      <c r="G9" s="718"/>
      <c r="H9" s="718"/>
      <c r="I9" s="718"/>
    </row>
    <row r="10" spans="1:9" ht="18">
      <c r="A10" s="754" t="s">
        <v>891</v>
      </c>
      <c r="B10" s="754"/>
      <c r="C10" s="754"/>
      <c r="D10" s="754"/>
      <c r="E10" s="754"/>
      <c r="F10" s="754"/>
      <c r="G10" s="768"/>
      <c r="H10" s="754"/>
      <c r="I10" s="754"/>
    </row>
    <row r="11" spans="1:9" ht="13.5" thickBot="1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722" t="s">
        <v>892</v>
      </c>
      <c r="B12" s="723"/>
      <c r="C12" s="723"/>
      <c r="D12" s="769"/>
      <c r="E12" s="770" t="s">
        <v>354</v>
      </c>
      <c r="F12" s="771" t="s">
        <v>20</v>
      </c>
      <c r="G12" s="772" t="s">
        <v>893</v>
      </c>
      <c r="H12" s="773"/>
      <c r="I12" s="774" t="s">
        <v>354</v>
      </c>
    </row>
    <row r="13" spans="1:9" ht="12.75">
      <c r="A13" s="716" t="s">
        <v>527</v>
      </c>
      <c r="B13" s="709"/>
      <c r="C13" s="709"/>
      <c r="D13" s="775"/>
      <c r="E13" s="839">
        <v>0</v>
      </c>
      <c r="F13" s="840">
        <v>0</v>
      </c>
      <c r="G13" s="841">
        <v>0</v>
      </c>
      <c r="H13" s="842"/>
      <c r="I13" s="843">
        <f aca="true" t="shared" si="0" ref="I13:I20">E13+F13*G13/100</f>
        <v>0</v>
      </c>
    </row>
    <row r="14" spans="1:9" ht="12.75">
      <c r="A14" s="716" t="s">
        <v>894</v>
      </c>
      <c r="B14" s="709"/>
      <c r="C14" s="709"/>
      <c r="D14" s="775"/>
      <c r="E14" s="839">
        <v>0</v>
      </c>
      <c r="F14" s="840">
        <v>0</v>
      </c>
      <c r="G14" s="841">
        <v>0</v>
      </c>
      <c r="H14" s="842"/>
      <c r="I14" s="843">
        <f t="shared" si="0"/>
        <v>0</v>
      </c>
    </row>
    <row r="15" spans="1:9" ht="12.75">
      <c r="A15" s="716" t="s">
        <v>154</v>
      </c>
      <c r="B15" s="709"/>
      <c r="C15" s="709"/>
      <c r="D15" s="775"/>
      <c r="E15" s="839">
        <v>0</v>
      </c>
      <c r="F15" s="840">
        <v>0</v>
      </c>
      <c r="G15" s="841">
        <v>0</v>
      </c>
      <c r="H15" s="842"/>
      <c r="I15" s="843">
        <f t="shared" si="0"/>
        <v>0</v>
      </c>
    </row>
    <row r="16" spans="1:9" ht="12.75">
      <c r="A16" s="716" t="s">
        <v>895</v>
      </c>
      <c r="B16" s="709"/>
      <c r="C16" s="709"/>
      <c r="D16" s="775"/>
      <c r="E16" s="839">
        <v>0</v>
      </c>
      <c r="F16" s="840">
        <v>0</v>
      </c>
      <c r="G16" s="841">
        <v>0</v>
      </c>
      <c r="H16" s="842"/>
      <c r="I16" s="843">
        <f t="shared" si="0"/>
        <v>0</v>
      </c>
    </row>
    <row r="17" spans="1:9" ht="12.75">
      <c r="A17" s="716" t="s">
        <v>149</v>
      </c>
      <c r="B17" s="709"/>
      <c r="C17" s="709"/>
      <c r="D17" s="775"/>
      <c r="E17" s="839">
        <v>0</v>
      </c>
      <c r="F17" s="802"/>
      <c r="G17" s="803"/>
      <c r="H17" s="842"/>
      <c r="I17" s="805"/>
    </row>
    <row r="18" spans="1:9" ht="12.75">
      <c r="A18" s="716" t="s">
        <v>896</v>
      </c>
      <c r="B18" s="709"/>
      <c r="C18" s="709"/>
      <c r="D18" s="775"/>
      <c r="E18" s="839">
        <v>0</v>
      </c>
      <c r="F18" s="840">
        <v>0</v>
      </c>
      <c r="G18" s="803"/>
      <c r="H18" s="842"/>
      <c r="I18" s="843">
        <f t="shared" si="0"/>
        <v>0</v>
      </c>
    </row>
    <row r="19" spans="1:9" ht="12.75">
      <c r="A19" s="716" t="s">
        <v>897</v>
      </c>
      <c r="B19" s="709"/>
      <c r="C19" s="709"/>
      <c r="D19" s="775"/>
      <c r="E19" s="839">
        <v>0</v>
      </c>
      <c r="F19" s="840">
        <v>0</v>
      </c>
      <c r="G19" s="803"/>
      <c r="H19" s="842"/>
      <c r="I19" s="843">
        <f t="shared" si="0"/>
        <v>0</v>
      </c>
    </row>
    <row r="20" spans="1:9" ht="12.75">
      <c r="A20" s="716" t="s">
        <v>898</v>
      </c>
      <c r="B20" s="709"/>
      <c r="C20" s="709"/>
      <c r="D20" s="775"/>
      <c r="E20" s="839">
        <v>0</v>
      </c>
      <c r="F20" s="840">
        <v>0</v>
      </c>
      <c r="G20" s="803"/>
      <c r="H20" s="842"/>
      <c r="I20" s="843">
        <f t="shared" si="0"/>
        <v>0</v>
      </c>
    </row>
    <row r="21" spans="1:9" ht="13.5" thickBot="1">
      <c r="A21" s="776"/>
      <c r="B21" s="777" t="s">
        <v>899</v>
      </c>
      <c r="C21" s="778"/>
      <c r="D21" s="779"/>
      <c r="E21" s="844"/>
      <c r="F21" s="845"/>
      <c r="G21" s="845"/>
      <c r="H21" s="983"/>
      <c r="I21" s="984"/>
    </row>
  </sheetData>
  <sheetProtection/>
  <mergeCells count="4">
    <mergeCell ref="A1:B1"/>
    <mergeCell ref="A2:B2"/>
    <mergeCell ref="G2:I2"/>
    <mergeCell ref="H21:I2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.7109375" style="0" bestFit="1" customWidth="1"/>
    <col min="2" max="2" width="47.421875" style="0" bestFit="1" customWidth="1"/>
    <col min="3" max="3" width="4.00390625" style="0" bestFit="1" customWidth="1"/>
    <col min="4" max="4" width="5.421875" style="0" bestFit="1" customWidth="1"/>
    <col min="6" max="6" width="14.00390625" style="0" bestFit="1" customWidth="1"/>
    <col min="7" max="7" width="8.140625" style="0" bestFit="1" customWidth="1"/>
    <col min="8" max="8" width="13.28125" style="0" bestFit="1" customWidth="1"/>
    <col min="10" max="10" width="16.7109375" style="0" bestFit="1" customWidth="1"/>
  </cols>
  <sheetData>
    <row r="1" spans="1:10" ht="12.75">
      <c r="A1" s="221" t="s">
        <v>900</v>
      </c>
      <c r="B1" s="647" t="s">
        <v>397</v>
      </c>
      <c r="C1" s="648" t="s">
        <v>797</v>
      </c>
      <c r="D1" s="649" t="s">
        <v>798</v>
      </c>
      <c r="E1" s="649" t="s">
        <v>799</v>
      </c>
      <c r="F1" s="649" t="s">
        <v>800</v>
      </c>
      <c r="G1" s="649" t="s">
        <v>525</v>
      </c>
      <c r="H1" s="649" t="s">
        <v>801</v>
      </c>
      <c r="I1" s="649" t="s">
        <v>802</v>
      </c>
      <c r="J1" s="649" t="s">
        <v>398</v>
      </c>
    </row>
    <row r="2" spans="1:10" ht="63.75">
      <c r="A2" s="221"/>
      <c r="B2" s="650" t="s">
        <v>803</v>
      </c>
      <c r="C2" s="651" t="s">
        <v>346</v>
      </c>
      <c r="D2" s="652"/>
      <c r="E2" s="652"/>
      <c r="F2" s="652"/>
      <c r="G2" s="652"/>
      <c r="H2" s="652"/>
      <c r="I2" s="652"/>
      <c r="J2" s="652"/>
    </row>
    <row r="3" spans="1:10" ht="12.75">
      <c r="A3" s="221"/>
      <c r="B3" s="650" t="s">
        <v>804</v>
      </c>
      <c r="C3" s="651" t="s">
        <v>346</v>
      </c>
      <c r="D3" s="652"/>
      <c r="E3" s="652"/>
      <c r="F3" s="652"/>
      <c r="G3" s="652"/>
      <c r="H3" s="652"/>
      <c r="I3" s="652"/>
      <c r="J3" s="652"/>
    </row>
    <row r="4" spans="1:10" ht="12.75">
      <c r="A4" s="221"/>
      <c r="B4" s="650" t="s">
        <v>346</v>
      </c>
      <c r="C4" s="653" t="s">
        <v>346</v>
      </c>
      <c r="D4" s="654"/>
      <c r="E4" s="654"/>
      <c r="F4" s="654"/>
      <c r="G4" s="654"/>
      <c r="H4" s="654"/>
      <c r="I4" s="654"/>
      <c r="J4" s="654"/>
    </row>
    <row r="5" spans="1:10" s="809" customFormat="1" ht="25.5">
      <c r="A5" s="808"/>
      <c r="B5" s="656" t="s">
        <v>805</v>
      </c>
      <c r="C5" s="656"/>
      <c r="D5" s="656"/>
      <c r="E5" s="656"/>
      <c r="F5" s="656"/>
      <c r="G5" s="656"/>
      <c r="H5" s="656"/>
      <c r="I5" s="656"/>
      <c r="J5" s="656"/>
    </row>
    <row r="6" spans="1:10" ht="12.75">
      <c r="A6" s="221"/>
      <c r="B6" s="650" t="s">
        <v>806</v>
      </c>
      <c r="C6" s="651"/>
      <c r="D6" s="652"/>
      <c r="E6" s="652"/>
      <c r="F6" s="652"/>
      <c r="G6" s="652"/>
      <c r="H6" s="652"/>
      <c r="I6" s="652"/>
      <c r="J6" s="652"/>
    </row>
    <row r="7" spans="1:10" ht="12.75">
      <c r="A7" s="221">
        <v>1</v>
      </c>
      <c r="B7" s="650" t="s">
        <v>807</v>
      </c>
      <c r="C7" s="651" t="s">
        <v>49</v>
      </c>
      <c r="D7" s="652">
        <v>8</v>
      </c>
      <c r="E7" s="806"/>
      <c r="F7" s="806"/>
      <c r="G7" s="806"/>
      <c r="H7" s="806"/>
      <c r="I7" s="806"/>
      <c r="J7" s="806"/>
    </row>
    <row r="8" spans="1:10" ht="12.75">
      <c r="A8" s="221"/>
      <c r="B8" s="650" t="s">
        <v>346</v>
      </c>
      <c r="C8" s="651"/>
      <c r="D8" s="652"/>
      <c r="E8" s="652"/>
      <c r="F8" s="652"/>
      <c r="G8" s="652"/>
      <c r="H8" s="652"/>
      <c r="I8" s="652"/>
      <c r="J8" s="652"/>
    </row>
    <row r="9" spans="1:10" ht="12.75">
      <c r="A9" s="221">
        <v>2</v>
      </c>
      <c r="B9" s="650" t="s">
        <v>808</v>
      </c>
      <c r="C9" s="651" t="s">
        <v>49</v>
      </c>
      <c r="D9" s="652">
        <v>8</v>
      </c>
      <c r="E9" s="806"/>
      <c r="F9" s="806"/>
      <c r="G9" s="806"/>
      <c r="H9" s="806"/>
      <c r="I9" s="806"/>
      <c r="J9" s="806"/>
    </row>
    <row r="10" spans="1:10" ht="25.5">
      <c r="A10" s="221">
        <v>3</v>
      </c>
      <c r="B10" s="650" t="s">
        <v>809</v>
      </c>
      <c r="C10" s="651" t="s">
        <v>45</v>
      </c>
      <c r="D10" s="652">
        <v>1</v>
      </c>
      <c r="E10" s="806"/>
      <c r="F10" s="806"/>
      <c r="G10" s="806"/>
      <c r="H10" s="806"/>
      <c r="I10" s="806"/>
      <c r="J10" s="806"/>
    </row>
    <row r="11" spans="1:10" ht="12.75">
      <c r="A11" s="221"/>
      <c r="B11" s="650" t="s">
        <v>346</v>
      </c>
      <c r="C11" s="651"/>
      <c r="D11" s="652"/>
      <c r="E11" s="652"/>
      <c r="F11" s="652"/>
      <c r="G11" s="652"/>
      <c r="H11" s="652"/>
      <c r="I11" s="652"/>
      <c r="J11" s="652"/>
    </row>
    <row r="12" spans="1:10" ht="12.75">
      <c r="A12" s="221"/>
      <c r="B12" s="650" t="s">
        <v>810</v>
      </c>
      <c r="C12" s="651" t="s">
        <v>346</v>
      </c>
      <c r="D12" s="652"/>
      <c r="E12" s="652"/>
      <c r="F12" s="652"/>
      <c r="G12" s="652"/>
      <c r="H12" s="652"/>
      <c r="I12" s="652"/>
      <c r="J12" s="652"/>
    </row>
    <row r="13" spans="1:10" ht="140.25">
      <c r="A13" s="221">
        <v>4</v>
      </c>
      <c r="B13" s="650" t="s">
        <v>811</v>
      </c>
      <c r="C13" s="651" t="s">
        <v>45</v>
      </c>
      <c r="D13" s="652">
        <v>2</v>
      </c>
      <c r="E13" s="806"/>
      <c r="F13" s="806"/>
      <c r="G13" s="806"/>
      <c r="H13" s="806"/>
      <c r="I13" s="806"/>
      <c r="J13" s="806"/>
    </row>
    <row r="14" spans="1:10" ht="12.75">
      <c r="A14" s="221"/>
      <c r="B14" s="650"/>
      <c r="C14" s="651"/>
      <c r="D14" s="652"/>
      <c r="E14" s="652"/>
      <c r="F14" s="652"/>
      <c r="G14" s="652"/>
      <c r="H14" s="652"/>
      <c r="I14" s="652"/>
      <c r="J14" s="652"/>
    </row>
    <row r="15" spans="1:10" ht="38.25">
      <c r="A15" s="221">
        <v>5</v>
      </c>
      <c r="B15" s="650" t="s">
        <v>812</v>
      </c>
      <c r="C15" s="651" t="s">
        <v>45</v>
      </c>
      <c r="D15" s="652">
        <v>1</v>
      </c>
      <c r="E15" s="806"/>
      <c r="F15" s="806"/>
      <c r="G15" s="806"/>
      <c r="H15" s="806"/>
      <c r="I15" s="806"/>
      <c r="J15" s="806"/>
    </row>
    <row r="16" spans="1:10" ht="12.75">
      <c r="A16" s="221"/>
      <c r="B16" s="650" t="s">
        <v>813</v>
      </c>
      <c r="C16" s="651"/>
      <c r="D16" s="652"/>
      <c r="E16" s="652"/>
      <c r="F16" s="652"/>
      <c r="G16" s="652"/>
      <c r="H16" s="652"/>
      <c r="I16" s="652"/>
      <c r="J16" s="652"/>
    </row>
    <row r="17" spans="1:10" ht="38.25">
      <c r="A17" s="221">
        <v>6</v>
      </c>
      <c r="B17" s="650" t="s">
        <v>814</v>
      </c>
      <c r="C17" s="651" t="s">
        <v>49</v>
      </c>
      <c r="D17" s="652">
        <v>6</v>
      </c>
      <c r="E17" s="806"/>
      <c r="F17" s="806"/>
      <c r="G17" s="806"/>
      <c r="H17" s="806"/>
      <c r="I17" s="806"/>
      <c r="J17" s="806"/>
    </row>
    <row r="18" spans="1:10" ht="12.75">
      <c r="A18" s="221">
        <v>7</v>
      </c>
      <c r="B18" s="650" t="s">
        <v>815</v>
      </c>
      <c r="C18" s="651" t="s">
        <v>49</v>
      </c>
      <c r="D18" s="652">
        <v>8</v>
      </c>
      <c r="E18" s="806"/>
      <c r="F18" s="806"/>
      <c r="G18" s="806"/>
      <c r="H18" s="806"/>
      <c r="I18" s="806"/>
      <c r="J18" s="806"/>
    </row>
    <row r="19" spans="1:10" ht="38.25">
      <c r="A19" s="221">
        <v>8</v>
      </c>
      <c r="B19" s="650" t="s">
        <v>816</v>
      </c>
      <c r="C19" s="651" t="s">
        <v>817</v>
      </c>
      <c r="D19" s="652">
        <v>4</v>
      </c>
      <c r="E19" s="806"/>
      <c r="F19" s="806"/>
      <c r="G19" s="806"/>
      <c r="H19" s="806"/>
      <c r="I19" s="806"/>
      <c r="J19" s="806"/>
    </row>
    <row r="20" spans="1:10" ht="12.75">
      <c r="A20" s="221"/>
      <c r="B20" s="650"/>
      <c r="C20" s="651"/>
      <c r="D20" s="652"/>
      <c r="E20" s="806"/>
      <c r="F20" s="806"/>
      <c r="G20" s="806"/>
      <c r="H20" s="806"/>
      <c r="I20" s="806"/>
      <c r="J20" s="806"/>
    </row>
    <row r="21" spans="1:10" ht="25.5">
      <c r="A21" s="221">
        <v>9</v>
      </c>
      <c r="B21" s="650" t="s">
        <v>818</v>
      </c>
      <c r="C21" s="651" t="s">
        <v>45</v>
      </c>
      <c r="D21" s="652">
        <v>1</v>
      </c>
      <c r="E21" s="791"/>
      <c r="F21" s="791"/>
      <c r="G21" s="806"/>
      <c r="H21" s="806"/>
      <c r="I21" s="806"/>
      <c r="J21" s="806"/>
    </row>
    <row r="22" spans="1:10" ht="12.75">
      <c r="A22" s="221"/>
      <c r="B22" s="650"/>
      <c r="C22" s="651" t="s">
        <v>346</v>
      </c>
      <c r="D22" s="655"/>
      <c r="E22" s="655"/>
      <c r="F22" s="652"/>
      <c r="G22" s="655"/>
      <c r="H22" s="652"/>
      <c r="I22" s="652"/>
      <c r="J22" s="652"/>
    </row>
    <row r="23" spans="1:10" ht="12.75">
      <c r="A23" s="221">
        <v>10</v>
      </c>
      <c r="B23" s="650" t="s">
        <v>819</v>
      </c>
      <c r="C23" s="651" t="s">
        <v>45</v>
      </c>
      <c r="D23" s="652">
        <v>1</v>
      </c>
      <c r="E23" s="806"/>
      <c r="F23" s="806"/>
      <c r="G23" s="791"/>
      <c r="H23" s="791"/>
      <c r="I23" s="806"/>
      <c r="J23" s="806"/>
    </row>
    <row r="24" spans="1:10" ht="12.75">
      <c r="A24" s="221">
        <v>11</v>
      </c>
      <c r="B24" s="650" t="s">
        <v>820</v>
      </c>
      <c r="C24" s="651" t="s">
        <v>45</v>
      </c>
      <c r="D24" s="652">
        <v>1</v>
      </c>
      <c r="E24" s="806"/>
      <c r="F24" s="831"/>
      <c r="G24" s="846"/>
      <c r="H24" s="846"/>
      <c r="I24" s="831"/>
      <c r="J24" s="831"/>
    </row>
    <row r="25" spans="1:10" s="809" customFormat="1" ht="12.75">
      <c r="A25" s="808"/>
      <c r="B25" s="810" t="s">
        <v>821</v>
      </c>
      <c r="C25" s="653" t="s">
        <v>346</v>
      </c>
      <c r="D25" s="654"/>
      <c r="E25" s="654"/>
      <c r="F25" s="807"/>
      <c r="G25" s="654"/>
      <c r="H25" s="807"/>
      <c r="I25" s="654"/>
      <c r="J25" s="807"/>
    </row>
    <row r="26" spans="1:10" ht="12.75">
      <c r="A26" s="221"/>
      <c r="B26" s="656"/>
      <c r="C26" s="656"/>
      <c r="D26" s="656"/>
      <c r="E26" s="656"/>
      <c r="F26" s="656"/>
      <c r="G26" s="656"/>
      <c r="H26" s="656"/>
      <c r="I26" s="656"/>
      <c r="J26" s="656"/>
    </row>
    <row r="27" spans="1:10" ht="12.75">
      <c r="A27" s="221"/>
      <c r="B27" s="650" t="s">
        <v>346</v>
      </c>
      <c r="C27" s="653" t="s">
        <v>346</v>
      </c>
      <c r="D27" s="654"/>
      <c r="E27" s="654"/>
      <c r="F27" s="654"/>
      <c r="G27" s="654"/>
      <c r="H27" s="654"/>
      <c r="I27" s="654"/>
      <c r="J27" s="654"/>
    </row>
    <row r="28" spans="1:10" s="809" customFormat="1" ht="12.75">
      <c r="A28" s="808"/>
      <c r="B28" s="656" t="s">
        <v>822</v>
      </c>
      <c r="C28" s="656" t="s">
        <v>823</v>
      </c>
      <c r="D28" s="656" t="s">
        <v>823</v>
      </c>
      <c r="E28" s="656"/>
      <c r="F28" s="656"/>
      <c r="G28" s="656"/>
      <c r="H28" s="656"/>
      <c r="I28" s="656"/>
      <c r="J28" s="656"/>
    </row>
    <row r="29" spans="1:10" ht="12.75">
      <c r="A29" s="221"/>
      <c r="B29" s="650"/>
      <c r="C29" s="651"/>
      <c r="D29" s="652"/>
      <c r="E29" s="652"/>
      <c r="F29" s="652"/>
      <c r="G29" s="652"/>
      <c r="H29" s="652"/>
      <c r="I29" s="652"/>
      <c r="J29" s="652"/>
    </row>
    <row r="30" spans="1:10" ht="25.5">
      <c r="A30" s="221">
        <v>12</v>
      </c>
      <c r="B30" s="650" t="s">
        <v>824</v>
      </c>
      <c r="C30" s="651" t="s">
        <v>49</v>
      </c>
      <c r="D30" s="652">
        <v>8</v>
      </c>
      <c r="E30" s="791"/>
      <c r="F30" s="791"/>
      <c r="G30" s="806"/>
      <c r="H30" s="806"/>
      <c r="I30" s="806"/>
      <c r="J30" s="806"/>
    </row>
    <row r="31" spans="1:10" ht="12.75">
      <c r="A31" s="221"/>
      <c r="B31" s="650" t="s">
        <v>825</v>
      </c>
      <c r="C31" s="651" t="s">
        <v>346</v>
      </c>
      <c r="D31" s="652"/>
      <c r="E31" s="652"/>
      <c r="F31" s="652"/>
      <c r="G31" s="652"/>
      <c r="H31" s="652"/>
      <c r="I31" s="652"/>
      <c r="J31" s="652"/>
    </row>
    <row r="32" spans="1:10" ht="25.5">
      <c r="A32" s="221">
        <v>13</v>
      </c>
      <c r="B32" s="650" t="s">
        <v>826</v>
      </c>
      <c r="C32" s="651" t="s">
        <v>31</v>
      </c>
      <c r="D32" s="652">
        <v>0.3</v>
      </c>
      <c r="E32" s="806"/>
      <c r="F32" s="806"/>
      <c r="G32" s="806"/>
      <c r="H32" s="806"/>
      <c r="I32" s="806"/>
      <c r="J32" s="806"/>
    </row>
    <row r="33" spans="1:10" ht="12.75">
      <c r="A33" s="221"/>
      <c r="B33" s="650"/>
      <c r="C33" s="651" t="s">
        <v>346</v>
      </c>
      <c r="D33" s="652"/>
      <c r="E33" s="652"/>
      <c r="F33" s="652"/>
      <c r="G33" s="652"/>
      <c r="H33" s="652"/>
      <c r="I33" s="652"/>
      <c r="J33" s="652"/>
    </row>
    <row r="34" spans="1:10" ht="25.5">
      <c r="A34" s="221">
        <v>14</v>
      </c>
      <c r="B34" s="650" t="s">
        <v>827</v>
      </c>
      <c r="C34" s="651" t="s">
        <v>49</v>
      </c>
      <c r="D34" s="652">
        <v>8</v>
      </c>
      <c r="E34" s="806"/>
      <c r="F34" s="806"/>
      <c r="G34" s="806"/>
      <c r="H34" s="806"/>
      <c r="I34" s="806"/>
      <c r="J34" s="806"/>
    </row>
    <row r="35" spans="1:10" ht="12.75">
      <c r="A35" s="221"/>
      <c r="B35" s="650"/>
      <c r="C35" s="651" t="s">
        <v>346</v>
      </c>
      <c r="D35" s="652"/>
      <c r="E35" s="652"/>
      <c r="F35" s="652"/>
      <c r="G35" s="652"/>
      <c r="H35" s="652"/>
      <c r="I35" s="652"/>
      <c r="J35" s="652"/>
    </row>
    <row r="36" spans="1:10" ht="12.75">
      <c r="A36" s="221">
        <v>15</v>
      </c>
      <c r="B36" s="650" t="s">
        <v>828</v>
      </c>
      <c r="C36" s="651" t="s">
        <v>45</v>
      </c>
      <c r="D36" s="652">
        <v>1</v>
      </c>
      <c r="E36" s="791"/>
      <c r="F36" s="791"/>
      <c r="G36" s="806"/>
      <c r="H36" s="806"/>
      <c r="I36" s="806"/>
      <c r="J36" s="806"/>
    </row>
    <row r="37" spans="1:10" s="809" customFormat="1" ht="12.75">
      <c r="A37" s="808"/>
      <c r="B37" s="792"/>
      <c r="C37" s="790"/>
      <c r="D37" s="791"/>
      <c r="E37" s="791"/>
      <c r="F37" s="791"/>
      <c r="G37" s="791"/>
      <c r="H37" s="791"/>
      <c r="I37" s="791"/>
      <c r="J37" s="791"/>
    </row>
    <row r="38" spans="1:10" s="809" customFormat="1" ht="12.75">
      <c r="A38" s="808"/>
      <c r="B38" s="810" t="s">
        <v>829</v>
      </c>
      <c r="C38" s="653" t="s">
        <v>346</v>
      </c>
      <c r="D38" s="654"/>
      <c r="E38" s="654"/>
      <c r="F38" s="807"/>
      <c r="G38" s="654"/>
      <c r="H38" s="807"/>
      <c r="I38" s="654"/>
      <c r="J38" s="807"/>
    </row>
    <row r="39" spans="1:10" ht="12.75">
      <c r="A39" s="221"/>
      <c r="B39" s="657"/>
      <c r="C39" s="658"/>
      <c r="D39" s="659"/>
      <c r="E39" s="659"/>
      <c r="F39" s="659"/>
      <c r="G39" s="659"/>
      <c r="H39" s="659"/>
      <c r="I39" s="659"/>
      <c r="J39" s="659"/>
    </row>
    <row r="40" spans="1:10" s="809" customFormat="1" ht="12.75">
      <c r="A40" s="808"/>
      <c r="B40" s="810" t="s">
        <v>901</v>
      </c>
      <c r="C40" s="810"/>
      <c r="D40" s="810"/>
      <c r="E40" s="810"/>
      <c r="F40" s="807"/>
      <c r="G40" s="810"/>
      <c r="H40" s="807"/>
      <c r="I40" s="654"/>
      <c r="J40" s="80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34" sqref="I34"/>
    </sheetView>
  </sheetViews>
  <sheetFormatPr defaultColWidth="9.140625" defaultRowHeight="12.75"/>
  <sheetData>
    <row r="1" spans="1:7" ht="18.75" thickBot="1">
      <c r="A1" s="661" t="s">
        <v>837</v>
      </c>
      <c r="B1" s="662"/>
      <c r="C1" s="662"/>
      <c r="D1" s="662"/>
      <c r="E1" s="662"/>
      <c r="F1" s="662"/>
      <c r="G1" s="662"/>
    </row>
    <row r="2" spans="1:7" ht="12.75">
      <c r="A2" s="663" t="s">
        <v>538</v>
      </c>
      <c r="B2" s="664"/>
      <c r="C2" s="665" t="s">
        <v>838</v>
      </c>
      <c r="D2" s="665" t="s">
        <v>902</v>
      </c>
      <c r="E2" s="666"/>
      <c r="F2" s="667" t="s">
        <v>840</v>
      </c>
      <c r="G2" s="668"/>
    </row>
    <row r="3" spans="1:7" ht="12.75">
      <c r="A3" s="669"/>
      <c r="B3" s="670"/>
      <c r="C3" s="671"/>
      <c r="D3" s="671"/>
      <c r="E3" s="672"/>
      <c r="F3" s="673"/>
      <c r="G3" s="674"/>
    </row>
    <row r="4" spans="1:7" ht="12.75">
      <c r="A4" s="675" t="s">
        <v>841</v>
      </c>
      <c r="B4" s="670"/>
      <c r="C4" s="671"/>
      <c r="D4" s="671"/>
      <c r="E4" s="672"/>
      <c r="F4" s="673" t="s">
        <v>842</v>
      </c>
      <c r="G4" s="676"/>
    </row>
    <row r="5" spans="1:7" ht="12.75">
      <c r="A5" s="677" t="s">
        <v>903</v>
      </c>
      <c r="B5" s="678"/>
      <c r="C5" s="679" t="s">
        <v>904</v>
      </c>
      <c r="D5" s="680"/>
      <c r="E5" s="678"/>
      <c r="F5" s="673" t="s">
        <v>845</v>
      </c>
      <c r="G5" s="674"/>
    </row>
    <row r="6" spans="1:7" ht="12.75">
      <c r="A6" s="675" t="s">
        <v>846</v>
      </c>
      <c r="B6" s="670"/>
      <c r="C6" s="671"/>
      <c r="D6" s="671"/>
      <c r="E6" s="672"/>
      <c r="F6" s="681" t="s">
        <v>847</v>
      </c>
      <c r="G6" s="682">
        <v>0</v>
      </c>
    </row>
    <row r="7" spans="1:7" ht="12.75">
      <c r="A7" s="683" t="s">
        <v>838</v>
      </c>
      <c r="B7" s="684"/>
      <c r="C7" s="685" t="s">
        <v>848</v>
      </c>
      <c r="D7" s="686"/>
      <c r="E7" s="686"/>
      <c r="F7" s="687" t="s">
        <v>849</v>
      </c>
      <c r="G7" s="682">
        <f>IF(G6=0,,ROUND((F30+F32)/G6,1))</f>
        <v>0</v>
      </c>
    </row>
    <row r="8" spans="1:7" ht="12.75">
      <c r="A8" s="688" t="s">
        <v>850</v>
      </c>
      <c r="B8" s="673"/>
      <c r="C8" s="965"/>
      <c r="D8" s="965"/>
      <c r="E8" s="966"/>
      <c r="F8" s="689" t="s">
        <v>851</v>
      </c>
      <c r="G8" s="690"/>
    </row>
    <row r="9" spans="1:7" ht="12.75">
      <c r="A9" s="688" t="s">
        <v>852</v>
      </c>
      <c r="B9" s="673"/>
      <c r="C9" s="965"/>
      <c r="D9" s="965"/>
      <c r="E9" s="966"/>
      <c r="F9" s="673"/>
      <c r="G9" s="691"/>
    </row>
    <row r="10" spans="1:7" ht="12.75">
      <c r="A10" s="688" t="s">
        <v>853</v>
      </c>
      <c r="B10" s="673"/>
      <c r="C10" s="965" t="s">
        <v>360</v>
      </c>
      <c r="D10" s="965"/>
      <c r="E10" s="965"/>
      <c r="F10" s="692"/>
      <c r="G10" s="693"/>
    </row>
    <row r="11" spans="1:7" ht="12.75">
      <c r="A11" s="688" t="s">
        <v>854</v>
      </c>
      <c r="B11" s="673"/>
      <c r="C11" s="965"/>
      <c r="D11" s="965"/>
      <c r="E11" s="965"/>
      <c r="F11" s="694" t="s">
        <v>855</v>
      </c>
      <c r="G11" s="695"/>
    </row>
    <row r="12" spans="1:7" ht="12.75">
      <c r="A12" s="696" t="s">
        <v>856</v>
      </c>
      <c r="B12" s="670"/>
      <c r="C12" s="967"/>
      <c r="D12" s="967"/>
      <c r="E12" s="967"/>
      <c r="F12" s="697" t="s">
        <v>857</v>
      </c>
      <c r="G12" s="698"/>
    </row>
    <row r="13" spans="1:7" ht="18.75" thickBot="1">
      <c r="A13" s="699" t="s">
        <v>858</v>
      </c>
      <c r="B13" s="700"/>
      <c r="C13" s="700"/>
      <c r="D13" s="700"/>
      <c r="E13" s="701"/>
      <c r="F13" s="701"/>
      <c r="G13" s="702"/>
    </row>
    <row r="14" spans="1:7" ht="13.5" thickBot="1">
      <c r="A14" s="703" t="s">
        <v>556</v>
      </c>
      <c r="B14" s="704"/>
      <c r="C14" s="705"/>
      <c r="D14" s="706" t="s">
        <v>859</v>
      </c>
      <c r="E14" s="707"/>
      <c r="F14" s="707"/>
      <c r="G14" s="705"/>
    </row>
    <row r="15" spans="1:7" ht="12.75">
      <c r="A15" s="708"/>
      <c r="B15" s="709" t="s">
        <v>17</v>
      </c>
      <c r="C15" s="832">
        <f>'[2]List18 SO322Z2 Trasy pro ME Rek'!E8</f>
        <v>0</v>
      </c>
      <c r="D15" s="710" t="str">
        <f>'[2]List18 SO322Z2 Trasy pro ME Rek'!A13</f>
        <v>Ztížené výrobní podmínky</v>
      </c>
      <c r="E15" s="711"/>
      <c r="F15" s="712"/>
      <c r="G15" s="832">
        <f>'[2]List18 SO322Z2 Trasy pro ME Rek'!I13</f>
        <v>0</v>
      </c>
    </row>
    <row r="16" spans="1:7" ht="12.75">
      <c r="A16" s="708" t="s">
        <v>860</v>
      </c>
      <c r="B16" s="709" t="s">
        <v>19</v>
      </c>
      <c r="C16" s="832">
        <f>'[2]List18 SO322Z2 Trasy pro ME Rek'!F8</f>
        <v>0</v>
      </c>
      <c r="D16" s="669" t="str">
        <f>'[2]List18 SO322Z2 Trasy pro ME Rek'!A14</f>
        <v>Oborová přirážka</v>
      </c>
      <c r="E16" s="713"/>
      <c r="F16" s="106"/>
      <c r="G16" s="832">
        <f>'[2]List18 SO322Z2 Trasy pro ME Rek'!I14</f>
        <v>0</v>
      </c>
    </row>
    <row r="17" spans="1:7" ht="12.75">
      <c r="A17" s="708" t="s">
        <v>861</v>
      </c>
      <c r="B17" s="709" t="s">
        <v>862</v>
      </c>
      <c r="C17" s="798"/>
      <c r="D17" s="669" t="str">
        <f>'[2]List18 SO322Z2 Trasy pro ME Rek'!A15</f>
        <v>Přesun stavebních kapacit</v>
      </c>
      <c r="E17" s="713"/>
      <c r="F17" s="106"/>
      <c r="G17" s="832">
        <f>'[2]List18 SO322Z2 Trasy pro ME Rek'!I15</f>
        <v>0</v>
      </c>
    </row>
    <row r="18" spans="1:7" ht="12.75">
      <c r="A18" s="714" t="s">
        <v>863</v>
      </c>
      <c r="B18" s="715" t="s">
        <v>864</v>
      </c>
      <c r="C18" s="832">
        <f>'[2]List18 SO322Z2 Trasy pro ME Rek'!G8</f>
        <v>0</v>
      </c>
      <c r="D18" s="669" t="str">
        <f>'[2]List18 SO322Z2 Trasy pro ME Rek'!A16</f>
        <v>Mimostaveništní doprava</v>
      </c>
      <c r="E18" s="713"/>
      <c r="F18" s="106"/>
      <c r="G18" s="832">
        <f>'[2]List18 SO322Z2 Trasy pro ME Rek'!I16</f>
        <v>0</v>
      </c>
    </row>
    <row r="19" spans="1:7" ht="12.75">
      <c r="A19" s="716" t="s">
        <v>532</v>
      </c>
      <c r="B19" s="709"/>
      <c r="C19" s="798"/>
      <c r="D19" s="669" t="str">
        <f>'[2]List18 SO322Z2 Trasy pro ME Rek'!A17</f>
        <v>Zařízení staveniště</v>
      </c>
      <c r="E19" s="713"/>
      <c r="F19" s="106"/>
      <c r="G19" s="798"/>
    </row>
    <row r="20" spans="1:8" ht="12.75">
      <c r="A20" s="716"/>
      <c r="B20" s="709"/>
      <c r="C20" s="832"/>
      <c r="D20" s="669" t="str">
        <f>'[2]List18 SO322Z2 Trasy pro ME Rek'!A18</f>
        <v>Provoz investora</v>
      </c>
      <c r="E20" s="713"/>
      <c r="F20" s="106"/>
      <c r="G20" s="832">
        <f>'[2]List18 SO322Z2 Trasy pro ME Rek'!I18</f>
        <v>0</v>
      </c>
      <c r="H20" s="809"/>
    </row>
    <row r="21" spans="1:7" ht="12.75">
      <c r="A21" s="716" t="s">
        <v>865</v>
      </c>
      <c r="B21" s="709"/>
      <c r="C21" s="832">
        <f>'[2]List18 SO322Z2 Trasy pro ME Rek'!I8</f>
        <v>0</v>
      </c>
      <c r="D21" s="669" t="str">
        <f>'[2]List18 SO322Z2 Trasy pro ME Rek'!A19</f>
        <v>Kompletační činnost (IČD)</v>
      </c>
      <c r="E21" s="713"/>
      <c r="F21" s="106"/>
      <c r="G21" s="832">
        <f>'[2]List18 SO322Z2 Trasy pro ME Rek'!I19</f>
        <v>0</v>
      </c>
    </row>
    <row r="22" spans="1:7" ht="12.75">
      <c r="A22" s="717" t="s">
        <v>866</v>
      </c>
      <c r="B22" s="718"/>
      <c r="C22" s="798"/>
      <c r="D22" s="669" t="s">
        <v>867</v>
      </c>
      <c r="E22" s="713"/>
      <c r="F22" s="106"/>
      <c r="G22" s="832">
        <f>G23-SUM(G15:G21)</f>
        <v>0</v>
      </c>
    </row>
    <row r="23" spans="1:7" ht="13.5" thickBot="1">
      <c r="A23" s="968" t="s">
        <v>868</v>
      </c>
      <c r="B23" s="969"/>
      <c r="C23" s="799"/>
      <c r="D23" s="719" t="s">
        <v>869</v>
      </c>
      <c r="E23" s="720"/>
      <c r="F23" s="721"/>
      <c r="G23" s="798"/>
    </row>
    <row r="24" spans="1:7" ht="12.75">
      <c r="A24" s="722" t="s">
        <v>870</v>
      </c>
      <c r="B24" s="723"/>
      <c r="C24" s="724"/>
      <c r="D24" s="723" t="s">
        <v>871</v>
      </c>
      <c r="E24" s="723"/>
      <c r="F24" s="725" t="s">
        <v>872</v>
      </c>
      <c r="G24" s="726"/>
    </row>
    <row r="25" spans="1:7" ht="12.75">
      <c r="A25" s="717" t="s">
        <v>873</v>
      </c>
      <c r="B25" s="718"/>
      <c r="C25" s="727"/>
      <c r="D25" s="718" t="s">
        <v>873</v>
      </c>
      <c r="E25" s="121"/>
      <c r="F25" s="728" t="s">
        <v>873</v>
      </c>
      <c r="G25" s="729"/>
    </row>
    <row r="26" spans="1:7" ht="12.75">
      <c r="A26" s="717" t="s">
        <v>874</v>
      </c>
      <c r="B26" s="730"/>
      <c r="C26" s="727"/>
      <c r="D26" s="718" t="s">
        <v>874</v>
      </c>
      <c r="E26" s="121"/>
      <c r="F26" s="728" t="s">
        <v>874</v>
      </c>
      <c r="G26" s="729"/>
    </row>
    <row r="27" spans="1:7" ht="12.75">
      <c r="A27" s="717"/>
      <c r="B27" s="731"/>
      <c r="C27" s="727"/>
      <c r="D27" s="718"/>
      <c r="E27" s="121"/>
      <c r="F27" s="728"/>
      <c r="G27" s="729"/>
    </row>
    <row r="28" spans="1:7" ht="12.75">
      <c r="A28" s="717" t="s">
        <v>875</v>
      </c>
      <c r="B28" s="718"/>
      <c r="C28" s="727"/>
      <c r="D28" s="728" t="s">
        <v>876</v>
      </c>
      <c r="E28" s="727"/>
      <c r="F28" s="732" t="s">
        <v>876</v>
      </c>
      <c r="G28" s="729"/>
    </row>
    <row r="29" spans="1:7" ht="12.75">
      <c r="A29" s="717"/>
      <c r="B29" s="718"/>
      <c r="C29" s="733"/>
      <c r="D29" s="734"/>
      <c r="E29" s="733"/>
      <c r="F29" s="718"/>
      <c r="G29" s="729"/>
    </row>
    <row r="30" spans="1:7" ht="12.75">
      <c r="A30" s="735" t="s">
        <v>877</v>
      </c>
      <c r="B30" s="736"/>
      <c r="C30" s="737">
        <v>21</v>
      </c>
      <c r="D30" s="736" t="s">
        <v>878</v>
      </c>
      <c r="E30" s="738"/>
      <c r="F30" s="970"/>
      <c r="G30" s="971"/>
    </row>
    <row r="31" spans="1:7" ht="12.75">
      <c r="A31" s="735" t="s">
        <v>123</v>
      </c>
      <c r="B31" s="736"/>
      <c r="C31" s="737">
        <f>C30</f>
        <v>21</v>
      </c>
      <c r="D31" s="736" t="s">
        <v>879</v>
      </c>
      <c r="E31" s="738"/>
      <c r="F31" s="970"/>
      <c r="G31" s="971"/>
    </row>
    <row r="32" spans="1:7" ht="12.75">
      <c r="A32" s="735" t="s">
        <v>877</v>
      </c>
      <c r="B32" s="736"/>
      <c r="C32" s="737">
        <v>0</v>
      </c>
      <c r="D32" s="736" t="s">
        <v>879</v>
      </c>
      <c r="E32" s="738"/>
      <c r="F32" s="972">
        <v>0</v>
      </c>
      <c r="G32" s="973"/>
    </row>
    <row r="33" spans="1:7" ht="12.75">
      <c r="A33" s="735" t="s">
        <v>123</v>
      </c>
      <c r="B33" s="739"/>
      <c r="C33" s="740">
        <f>C32</f>
        <v>0</v>
      </c>
      <c r="D33" s="736" t="s">
        <v>879</v>
      </c>
      <c r="E33" s="106"/>
      <c r="F33" s="972">
        <f>ROUND(PRODUCT(F32,C33/100),0)</f>
        <v>0</v>
      </c>
      <c r="G33" s="973"/>
    </row>
    <row r="34" spans="1:7" ht="16.5" thickBot="1">
      <c r="A34" s="741" t="s">
        <v>880</v>
      </c>
      <c r="B34" s="742"/>
      <c r="C34" s="742"/>
      <c r="D34" s="742"/>
      <c r="E34" s="743"/>
      <c r="F34" s="974"/>
      <c r="G34" s="975"/>
    </row>
    <row r="35" spans="1:7" ht="12.75">
      <c r="A35" s="121"/>
      <c r="B35" s="121"/>
      <c r="C35" s="121"/>
      <c r="D35" s="121"/>
      <c r="E35" s="121"/>
      <c r="F35" s="121"/>
      <c r="G35" s="121"/>
    </row>
    <row r="36" spans="1:7" ht="12.75">
      <c r="A36" s="780" t="s">
        <v>905</v>
      </c>
      <c r="B36" s="780"/>
      <c r="C36" s="780"/>
      <c r="D36" s="780"/>
      <c r="E36" s="780"/>
      <c r="F36" s="780"/>
      <c r="G36" s="780"/>
    </row>
    <row r="37" spans="1:7" ht="12.75">
      <c r="A37" s="780"/>
      <c r="B37" s="985"/>
      <c r="C37" s="985"/>
      <c r="D37" s="985"/>
      <c r="E37" s="985"/>
      <c r="F37" s="985"/>
      <c r="G37" s="985"/>
    </row>
    <row r="38" spans="1:7" ht="12.75">
      <c r="A38" s="781"/>
      <c r="B38" s="985"/>
      <c r="C38" s="985"/>
      <c r="D38" s="985"/>
      <c r="E38" s="985"/>
      <c r="F38" s="985"/>
      <c r="G38" s="985"/>
    </row>
    <row r="39" spans="1:7" ht="12.75">
      <c r="A39" s="781"/>
      <c r="B39" s="985"/>
      <c r="C39" s="985"/>
      <c r="D39" s="985"/>
      <c r="E39" s="985"/>
      <c r="F39" s="985"/>
      <c r="G39" s="985"/>
    </row>
    <row r="40" spans="1:7" ht="12.75">
      <c r="A40" s="781"/>
      <c r="B40" s="985"/>
      <c r="C40" s="985"/>
      <c r="D40" s="985"/>
      <c r="E40" s="985"/>
      <c r="F40" s="985"/>
      <c r="G40" s="985"/>
    </row>
    <row r="41" spans="1:7" ht="12.75">
      <c r="A41" s="781"/>
      <c r="B41" s="985"/>
      <c r="C41" s="985"/>
      <c r="D41" s="985"/>
      <c r="E41" s="985"/>
      <c r="F41" s="985"/>
      <c r="G41" s="985"/>
    </row>
    <row r="42" spans="1:7" ht="12.75">
      <c r="A42" s="781"/>
      <c r="B42" s="985"/>
      <c r="C42" s="985"/>
      <c r="D42" s="985"/>
      <c r="E42" s="985"/>
      <c r="F42" s="985"/>
      <c r="G42" s="985"/>
    </row>
    <row r="43" spans="1:7" ht="12.75">
      <c r="A43" s="781"/>
      <c r="B43" s="985"/>
      <c r="C43" s="985"/>
      <c r="D43" s="985"/>
      <c r="E43" s="985"/>
      <c r="F43" s="985"/>
      <c r="G43" s="985"/>
    </row>
    <row r="44" spans="1:7" ht="12.75">
      <c r="A44" s="781"/>
      <c r="B44" s="985"/>
      <c r="C44" s="985"/>
      <c r="D44" s="985"/>
      <c r="E44" s="985"/>
      <c r="F44" s="985"/>
      <c r="G44" s="985"/>
    </row>
    <row r="45" spans="1:7" ht="12.75">
      <c r="A45" s="781"/>
      <c r="B45" s="985"/>
      <c r="C45" s="985"/>
      <c r="D45" s="985"/>
      <c r="E45" s="985"/>
      <c r="F45" s="985"/>
      <c r="G45" s="985"/>
    </row>
  </sheetData>
  <sheetProtection/>
  <mergeCells count="1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23" sqref="L23"/>
    </sheetView>
  </sheetViews>
  <sheetFormatPr defaultColWidth="9.140625" defaultRowHeight="12.75"/>
  <sheetData>
    <row r="1" spans="1:9" ht="13.5" thickTop="1">
      <c r="A1" s="976" t="s">
        <v>881</v>
      </c>
      <c r="B1" s="977"/>
      <c r="C1" s="744" t="s">
        <v>882</v>
      </c>
      <c r="D1" s="745"/>
      <c r="E1" s="746"/>
      <c r="F1" s="745"/>
      <c r="G1" s="747" t="s">
        <v>883</v>
      </c>
      <c r="H1" s="748" t="s">
        <v>838</v>
      </c>
      <c r="I1" s="749"/>
    </row>
    <row r="2" spans="1:9" ht="13.5" thickBot="1">
      <c r="A2" s="978" t="s">
        <v>884</v>
      </c>
      <c r="B2" s="979"/>
      <c r="C2" s="750" t="s">
        <v>906</v>
      </c>
      <c r="D2" s="751"/>
      <c r="E2" s="752"/>
      <c r="F2" s="751"/>
      <c r="G2" s="980" t="s">
        <v>902</v>
      </c>
      <c r="H2" s="981"/>
      <c r="I2" s="982"/>
    </row>
    <row r="3" spans="1:9" ht="13.5" thickTop="1">
      <c r="A3" s="121"/>
      <c r="B3" s="121"/>
      <c r="C3" s="121"/>
      <c r="D3" s="121"/>
      <c r="E3" s="121"/>
      <c r="F3" s="718"/>
      <c r="G3" s="121"/>
      <c r="H3" s="121"/>
      <c r="I3" s="121"/>
    </row>
    <row r="4" spans="1:9" ht="18">
      <c r="A4" s="753" t="s">
        <v>886</v>
      </c>
      <c r="B4" s="754"/>
      <c r="C4" s="754"/>
      <c r="D4" s="754"/>
      <c r="E4" s="755"/>
      <c r="F4" s="754"/>
      <c r="G4" s="754"/>
      <c r="H4" s="754"/>
      <c r="I4" s="754"/>
    </row>
    <row r="5" spans="1:9" ht="13.5" thickBo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3.5" thickBot="1">
      <c r="A6" s="756"/>
      <c r="B6" s="757" t="s">
        <v>887</v>
      </c>
      <c r="C6" s="757"/>
      <c r="D6" s="758"/>
      <c r="E6" s="759" t="s">
        <v>16</v>
      </c>
      <c r="F6" s="760" t="s">
        <v>18</v>
      </c>
      <c r="G6" s="760" t="s">
        <v>520</v>
      </c>
      <c r="H6" s="760" t="s">
        <v>525</v>
      </c>
      <c r="I6" s="761" t="s">
        <v>865</v>
      </c>
    </row>
    <row r="7" spans="1:9" ht="13.5" thickBot="1">
      <c r="A7" s="762" t="s">
        <v>888</v>
      </c>
      <c r="B7" s="763" t="s">
        <v>907</v>
      </c>
      <c r="C7" s="718"/>
      <c r="D7" s="764"/>
      <c r="E7" s="833">
        <v>0</v>
      </c>
      <c r="F7" s="834">
        <v>0</v>
      </c>
      <c r="G7" s="834">
        <v>0</v>
      </c>
      <c r="H7" s="800"/>
      <c r="I7" s="835">
        <v>0</v>
      </c>
    </row>
    <row r="8" spans="1:9" ht="13.5" thickBot="1">
      <c r="A8" s="765"/>
      <c r="B8" s="766" t="s">
        <v>890</v>
      </c>
      <c r="C8" s="766"/>
      <c r="D8" s="767"/>
      <c r="E8" s="836">
        <f>SUM(E7:E7)</f>
        <v>0</v>
      </c>
      <c r="F8" s="837">
        <f>SUM(F7:F7)</f>
        <v>0</v>
      </c>
      <c r="G8" s="837">
        <f>SUM(G7:G7)</f>
        <v>0</v>
      </c>
      <c r="H8" s="801"/>
      <c r="I8" s="838">
        <f>SUM(I7:I7)</f>
        <v>0</v>
      </c>
    </row>
    <row r="9" spans="1:9" ht="12.75">
      <c r="A9" s="718"/>
      <c r="B9" s="718"/>
      <c r="C9" s="718"/>
      <c r="D9" s="718"/>
      <c r="E9" s="718"/>
      <c r="F9" s="718"/>
      <c r="G9" s="718"/>
      <c r="H9" s="718"/>
      <c r="I9" s="718"/>
    </row>
    <row r="10" spans="1:9" ht="18">
      <c r="A10" s="754" t="s">
        <v>891</v>
      </c>
      <c r="B10" s="754"/>
      <c r="C10" s="754"/>
      <c r="D10" s="754"/>
      <c r="E10" s="754"/>
      <c r="F10" s="754"/>
      <c r="G10" s="768"/>
      <c r="H10" s="754"/>
      <c r="I10" s="754"/>
    </row>
    <row r="11" spans="1:9" ht="13.5" thickBot="1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722" t="s">
        <v>892</v>
      </c>
      <c r="B12" s="723"/>
      <c r="C12" s="723"/>
      <c r="D12" s="769"/>
      <c r="E12" s="770" t="s">
        <v>354</v>
      </c>
      <c r="F12" s="771" t="s">
        <v>20</v>
      </c>
      <c r="G12" s="772" t="s">
        <v>893</v>
      </c>
      <c r="H12" s="773"/>
      <c r="I12" s="774" t="s">
        <v>354</v>
      </c>
    </row>
    <row r="13" spans="1:9" ht="12.75">
      <c r="A13" s="716" t="s">
        <v>527</v>
      </c>
      <c r="B13" s="709"/>
      <c r="C13" s="709"/>
      <c r="D13" s="775"/>
      <c r="E13" s="839">
        <v>0</v>
      </c>
      <c r="F13" s="840">
        <v>0</v>
      </c>
      <c r="G13" s="841">
        <v>0</v>
      </c>
      <c r="H13" s="842"/>
      <c r="I13" s="843">
        <f aca="true" t="shared" si="0" ref="I13:I20">E13+F13*G13/100</f>
        <v>0</v>
      </c>
    </row>
    <row r="14" spans="1:9" ht="12.75">
      <c r="A14" s="716" t="s">
        <v>894</v>
      </c>
      <c r="B14" s="709"/>
      <c r="C14" s="709"/>
      <c r="D14" s="775"/>
      <c r="E14" s="839">
        <v>0</v>
      </c>
      <c r="F14" s="840">
        <v>0</v>
      </c>
      <c r="G14" s="841">
        <v>0</v>
      </c>
      <c r="H14" s="842"/>
      <c r="I14" s="843">
        <f t="shared" si="0"/>
        <v>0</v>
      </c>
    </row>
    <row r="15" spans="1:9" ht="12.75">
      <c r="A15" s="716" t="s">
        <v>154</v>
      </c>
      <c r="B15" s="709"/>
      <c r="C15" s="709"/>
      <c r="D15" s="775"/>
      <c r="E15" s="839">
        <v>0</v>
      </c>
      <c r="F15" s="840">
        <v>0</v>
      </c>
      <c r="G15" s="841">
        <v>0</v>
      </c>
      <c r="H15" s="842"/>
      <c r="I15" s="843">
        <f t="shared" si="0"/>
        <v>0</v>
      </c>
    </row>
    <row r="16" spans="1:9" ht="12.75">
      <c r="A16" s="716" t="s">
        <v>895</v>
      </c>
      <c r="B16" s="709"/>
      <c r="C16" s="709"/>
      <c r="D16" s="775"/>
      <c r="E16" s="839">
        <v>0</v>
      </c>
      <c r="F16" s="840">
        <v>0</v>
      </c>
      <c r="G16" s="841">
        <v>0</v>
      </c>
      <c r="H16" s="842"/>
      <c r="I16" s="843">
        <f t="shared" si="0"/>
        <v>0</v>
      </c>
    </row>
    <row r="17" spans="1:9" ht="12.75">
      <c r="A17" s="716" t="s">
        <v>149</v>
      </c>
      <c r="B17" s="709"/>
      <c r="C17" s="709"/>
      <c r="D17" s="775"/>
      <c r="E17" s="839">
        <v>0</v>
      </c>
      <c r="F17" s="802"/>
      <c r="G17" s="803"/>
      <c r="H17" s="842"/>
      <c r="I17" s="805"/>
    </row>
    <row r="18" spans="1:9" ht="12.75">
      <c r="A18" s="716" t="s">
        <v>896</v>
      </c>
      <c r="B18" s="709"/>
      <c r="C18" s="709"/>
      <c r="D18" s="775"/>
      <c r="E18" s="839">
        <v>0</v>
      </c>
      <c r="F18" s="840">
        <v>0</v>
      </c>
      <c r="G18" s="803"/>
      <c r="H18" s="842"/>
      <c r="I18" s="843">
        <f t="shared" si="0"/>
        <v>0</v>
      </c>
    </row>
    <row r="19" spans="1:9" ht="12.75">
      <c r="A19" s="716" t="s">
        <v>897</v>
      </c>
      <c r="B19" s="709"/>
      <c r="C19" s="709"/>
      <c r="D19" s="775"/>
      <c r="E19" s="839">
        <v>0</v>
      </c>
      <c r="F19" s="840">
        <v>0</v>
      </c>
      <c r="G19" s="803"/>
      <c r="H19" s="842"/>
      <c r="I19" s="843">
        <f t="shared" si="0"/>
        <v>0</v>
      </c>
    </row>
    <row r="20" spans="1:9" ht="12.75">
      <c r="A20" s="716" t="s">
        <v>898</v>
      </c>
      <c r="B20" s="709"/>
      <c r="C20" s="709"/>
      <c r="D20" s="775"/>
      <c r="E20" s="839">
        <v>0</v>
      </c>
      <c r="F20" s="840">
        <v>0</v>
      </c>
      <c r="G20" s="803"/>
      <c r="H20" s="842"/>
      <c r="I20" s="843">
        <f t="shared" si="0"/>
        <v>0</v>
      </c>
    </row>
    <row r="21" spans="1:9" ht="13.5" thickBot="1">
      <c r="A21" s="776"/>
      <c r="B21" s="777" t="s">
        <v>899</v>
      </c>
      <c r="C21" s="778"/>
      <c r="D21" s="779"/>
      <c r="E21" s="844"/>
      <c r="F21" s="845"/>
      <c r="G21" s="845"/>
      <c r="H21" s="983"/>
      <c r="I21" s="984"/>
    </row>
  </sheetData>
  <sheetProtection/>
  <mergeCells count="4">
    <mergeCell ref="A1:B1"/>
    <mergeCell ref="A2:B2"/>
    <mergeCell ref="G2:I2"/>
    <mergeCell ref="H21:I2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20"/>
  <sheetViews>
    <sheetView showGridLines="0" zoomScale="130" zoomScaleNormal="130" zoomScaleSheetLayoutView="100" zoomScalePageLayoutView="0" workbookViewId="0" topLeftCell="A1">
      <pane ySplit="4" topLeftCell="A323" activePane="bottomLeft" state="frozen"/>
      <selection pane="topLeft" activeCell="Y188" sqref="Y188"/>
      <selection pane="bottomLeft" activeCell="G149" sqref="G149"/>
    </sheetView>
  </sheetViews>
  <sheetFormatPr defaultColWidth="8.00390625" defaultRowHeight="12.75"/>
  <cols>
    <col min="1" max="1" width="3.7109375" style="6" customWidth="1"/>
    <col min="2" max="3" width="7.7109375" style="6" customWidth="1"/>
    <col min="4" max="4" width="72.00390625" style="6" customWidth="1"/>
    <col min="5" max="5" width="3.00390625" style="51" customWidth="1"/>
    <col min="6" max="6" width="7.421875" style="6" customWidth="1"/>
    <col min="7" max="7" width="7.140625" style="6" customWidth="1"/>
    <col min="8" max="8" width="8.57421875" style="6" customWidth="1"/>
    <col min="9" max="9" width="9.140625" style="6" customWidth="1"/>
    <col min="10" max="10" width="7.00390625" style="6" customWidth="1"/>
    <col min="11" max="11" width="6.57421875" style="6" customWidth="1"/>
    <col min="12" max="12" width="7.28125" style="6" customWidth="1"/>
    <col min="13" max="16384" width="8.00390625" style="6" customWidth="1"/>
  </cols>
  <sheetData>
    <row r="1" spans="1:12" s="12" customFormat="1" ht="19.5" customHeight="1">
      <c r="A1" s="12" t="s">
        <v>0</v>
      </c>
      <c r="D1" s="13" t="s">
        <v>192</v>
      </c>
      <c r="E1" s="88"/>
      <c r="L1" s="13"/>
    </row>
    <row r="2" spans="4:12" s="12" customFormat="1" ht="19.5" customHeight="1" thickBot="1">
      <c r="D2" s="13" t="s">
        <v>193</v>
      </c>
      <c r="E2" s="88"/>
      <c r="L2" s="13"/>
    </row>
    <row r="3" spans="1:11" ht="12" customHeight="1">
      <c r="A3" s="32" t="s">
        <v>1</v>
      </c>
      <c r="B3" s="89" t="s">
        <v>2</v>
      </c>
      <c r="C3" s="34" t="s">
        <v>2</v>
      </c>
      <c r="D3" s="33" t="s">
        <v>3</v>
      </c>
      <c r="E3" s="34" t="s">
        <v>4</v>
      </c>
      <c r="F3" s="35" t="s">
        <v>5</v>
      </c>
      <c r="G3" s="36"/>
      <c r="H3" s="37" t="s">
        <v>6</v>
      </c>
      <c r="I3" s="38"/>
      <c r="J3" s="39" t="s">
        <v>7</v>
      </c>
      <c r="K3" s="40"/>
    </row>
    <row r="4" spans="1:11" ht="12" customHeight="1" thickBot="1">
      <c r="A4" s="19" t="s">
        <v>8</v>
      </c>
      <c r="B4" s="90" t="s">
        <v>9</v>
      </c>
      <c r="C4" s="47" t="s">
        <v>10</v>
      </c>
      <c r="D4" s="15"/>
      <c r="E4" s="47"/>
      <c r="F4" s="16"/>
      <c r="G4" s="17" t="s">
        <v>11</v>
      </c>
      <c r="H4" s="17" t="s">
        <v>12</v>
      </c>
      <c r="I4" s="17" t="s">
        <v>13</v>
      </c>
      <c r="J4" s="17" t="s">
        <v>11</v>
      </c>
      <c r="K4" s="18" t="s">
        <v>14</v>
      </c>
    </row>
    <row r="5" spans="1:11" ht="10.5" customHeight="1" thickTop="1">
      <c r="A5" s="8"/>
      <c r="B5" s="91"/>
      <c r="C5" s="7"/>
      <c r="D5" s="14" t="s">
        <v>15</v>
      </c>
      <c r="E5" s="52"/>
      <c r="F5" s="9"/>
      <c r="G5" s="4"/>
      <c r="H5" s="1"/>
      <c r="I5" s="1"/>
      <c r="J5" s="3"/>
      <c r="K5" s="5"/>
    </row>
    <row r="6" spans="1:11" ht="10.5" customHeight="1">
      <c r="A6" s="8"/>
      <c r="B6" s="91" t="s">
        <v>157</v>
      </c>
      <c r="C6" s="7" t="s">
        <v>16</v>
      </c>
      <c r="D6" s="9" t="s">
        <v>32</v>
      </c>
      <c r="E6" s="52"/>
      <c r="F6" s="9"/>
      <c r="G6" s="4"/>
      <c r="H6" s="124"/>
      <c r="I6" s="124"/>
      <c r="J6" s="3"/>
      <c r="K6" s="5"/>
    </row>
    <row r="7" spans="1:11" ht="10.5" customHeight="1">
      <c r="A7" s="8"/>
      <c r="B7" s="11" t="s">
        <v>158</v>
      </c>
      <c r="C7" s="7"/>
      <c r="D7" s="9" t="s">
        <v>36</v>
      </c>
      <c r="E7" s="52"/>
      <c r="F7" s="9"/>
      <c r="G7" s="4"/>
      <c r="H7" s="124"/>
      <c r="I7" s="124"/>
      <c r="J7" s="3"/>
      <c r="K7" s="10"/>
    </row>
    <row r="8" spans="1:11" ht="10.5" customHeight="1">
      <c r="A8" s="8"/>
      <c r="B8" s="11" t="s">
        <v>156</v>
      </c>
      <c r="C8" s="7"/>
      <c r="D8" s="9" t="s">
        <v>38</v>
      </c>
      <c r="E8" s="52"/>
      <c r="F8" s="9"/>
      <c r="G8" s="9"/>
      <c r="H8" s="1"/>
      <c r="I8" s="124"/>
      <c r="J8" s="9"/>
      <c r="K8" s="10"/>
    </row>
    <row r="9" spans="1:11" ht="10.5" customHeight="1">
      <c r="A9" s="8"/>
      <c r="B9" s="11"/>
      <c r="C9" s="7"/>
      <c r="D9" s="9" t="s">
        <v>86</v>
      </c>
      <c r="E9" s="52"/>
      <c r="F9" s="9"/>
      <c r="G9" s="9"/>
      <c r="H9" s="1"/>
      <c r="I9" s="1"/>
      <c r="J9" s="9"/>
      <c r="K9" s="10"/>
    </row>
    <row r="10" spans="1:11" ht="10.5" customHeight="1">
      <c r="A10" s="8"/>
      <c r="B10" s="91"/>
      <c r="C10" s="7"/>
      <c r="D10" s="9" t="s">
        <v>41</v>
      </c>
      <c r="E10" s="52"/>
      <c r="F10" s="9"/>
      <c r="G10" s="4"/>
      <c r="H10" s="124"/>
      <c r="I10" s="124"/>
      <c r="J10" s="3"/>
      <c r="K10" s="5"/>
    </row>
    <row r="11" spans="1:11" ht="10.5" customHeight="1">
      <c r="A11" s="8"/>
      <c r="B11" s="11"/>
      <c r="C11" s="7"/>
      <c r="D11" s="9" t="s">
        <v>43</v>
      </c>
      <c r="E11" s="52"/>
      <c r="F11" s="9"/>
      <c r="G11" s="9"/>
      <c r="H11" s="9"/>
      <c r="I11" s="9"/>
      <c r="J11" s="9"/>
      <c r="K11" s="10"/>
    </row>
    <row r="12" spans="1:11" ht="10.5" customHeight="1">
      <c r="A12" s="8"/>
      <c r="B12" s="11"/>
      <c r="C12" s="7"/>
      <c r="D12" s="9" t="s">
        <v>46</v>
      </c>
      <c r="E12" s="52"/>
      <c r="F12" s="9"/>
      <c r="G12" s="4"/>
      <c r="H12" s="124"/>
      <c r="I12" s="124"/>
      <c r="J12" s="3"/>
      <c r="K12" s="10"/>
    </row>
    <row r="13" spans="1:11" ht="10.5" customHeight="1">
      <c r="A13" s="8"/>
      <c r="B13" s="91"/>
      <c r="C13" s="7"/>
      <c r="D13" s="21" t="s">
        <v>51</v>
      </c>
      <c r="E13" s="52"/>
      <c r="F13" s="21"/>
      <c r="G13" s="4"/>
      <c r="H13" s="125"/>
      <c r="I13" s="125"/>
      <c r="J13" s="3"/>
      <c r="K13" s="27"/>
    </row>
    <row r="14" spans="1:11" ht="10.5" customHeight="1">
      <c r="A14" s="8"/>
      <c r="B14" s="91"/>
      <c r="C14" s="7"/>
      <c r="D14" s="20" t="s">
        <v>17</v>
      </c>
      <c r="E14" s="53"/>
      <c r="F14" s="20"/>
      <c r="G14" s="22"/>
      <c r="H14" s="126"/>
      <c r="I14" s="126"/>
      <c r="J14" s="24"/>
      <c r="K14" s="26"/>
    </row>
    <row r="15" spans="1:11" ht="10.5" customHeight="1">
      <c r="A15" s="8"/>
      <c r="B15" s="11"/>
      <c r="C15" s="7" t="s">
        <v>18</v>
      </c>
      <c r="D15" s="9" t="s">
        <v>52</v>
      </c>
      <c r="E15" s="52"/>
      <c r="F15" s="9"/>
      <c r="G15" s="9"/>
      <c r="H15" s="1"/>
      <c r="I15" s="1"/>
      <c r="J15" s="9"/>
      <c r="K15" s="10"/>
    </row>
    <row r="16" spans="1:11" ht="10.5" customHeight="1">
      <c r="A16" s="8"/>
      <c r="B16" s="11"/>
      <c r="C16" s="7"/>
      <c r="D16" s="9" t="s">
        <v>53</v>
      </c>
      <c r="E16" s="52"/>
      <c r="F16" s="9"/>
      <c r="G16" s="9"/>
      <c r="H16" s="1"/>
      <c r="I16" s="1"/>
      <c r="J16" s="9"/>
      <c r="K16" s="10"/>
    </row>
    <row r="17" spans="1:11" ht="10.5" customHeight="1">
      <c r="A17" s="8"/>
      <c r="B17" s="11"/>
      <c r="C17" s="7"/>
      <c r="D17" s="9" t="s">
        <v>54</v>
      </c>
      <c r="E17" s="52"/>
      <c r="F17" s="9"/>
      <c r="G17" s="9"/>
      <c r="H17" s="1"/>
      <c r="I17" s="1"/>
      <c r="J17" s="9"/>
      <c r="K17" s="10"/>
    </row>
    <row r="18" spans="1:11" ht="10.5" customHeight="1">
      <c r="A18" s="8"/>
      <c r="B18" s="11"/>
      <c r="C18" s="7"/>
      <c r="D18" s="9" t="s">
        <v>55</v>
      </c>
      <c r="E18" s="52"/>
      <c r="F18" s="9"/>
      <c r="G18" s="9"/>
      <c r="H18" s="1"/>
      <c r="I18" s="1"/>
      <c r="J18" s="9"/>
      <c r="K18" s="10"/>
    </row>
    <row r="19" spans="1:11" ht="10.5" customHeight="1">
      <c r="A19" s="8"/>
      <c r="B19" s="11"/>
      <c r="C19" s="7"/>
      <c r="D19" s="9" t="s">
        <v>56</v>
      </c>
      <c r="E19" s="52"/>
      <c r="F19" s="9"/>
      <c r="G19" s="9"/>
      <c r="H19" s="1"/>
      <c r="I19" s="1"/>
      <c r="J19" s="9"/>
      <c r="K19" s="10"/>
    </row>
    <row r="20" spans="1:11" ht="10.5" customHeight="1">
      <c r="A20" s="8"/>
      <c r="B20" s="11"/>
      <c r="C20" s="7"/>
      <c r="D20" s="9" t="s">
        <v>57</v>
      </c>
      <c r="E20" s="52"/>
      <c r="F20" s="9"/>
      <c r="G20" s="9"/>
      <c r="H20" s="1"/>
      <c r="I20" s="1"/>
      <c r="J20" s="9"/>
      <c r="K20" s="10"/>
    </row>
    <row r="21" spans="1:11" ht="10.5" customHeight="1">
      <c r="A21" s="8"/>
      <c r="B21" s="11"/>
      <c r="C21" s="7"/>
      <c r="D21" s="9" t="s">
        <v>58</v>
      </c>
      <c r="E21" s="52"/>
      <c r="F21" s="9"/>
      <c r="G21" s="9"/>
      <c r="H21" s="1"/>
      <c r="I21" s="1"/>
      <c r="J21" s="9"/>
      <c r="K21" s="10"/>
    </row>
    <row r="22" spans="1:11" ht="10.5" customHeight="1">
      <c r="A22" s="8"/>
      <c r="B22" s="11"/>
      <c r="C22" s="7"/>
      <c r="D22" s="30" t="s">
        <v>19</v>
      </c>
      <c r="E22" s="54"/>
      <c r="F22" s="30"/>
      <c r="G22" s="30"/>
      <c r="H22" s="31"/>
      <c r="I22" s="31"/>
      <c r="J22" s="30"/>
      <c r="K22" s="42"/>
    </row>
    <row r="23" spans="1:11" ht="10.5" customHeight="1">
      <c r="A23" s="8"/>
      <c r="B23" s="11"/>
      <c r="C23" s="7"/>
      <c r="D23" s="30"/>
      <c r="E23" s="54"/>
      <c r="F23" s="30"/>
      <c r="G23" s="30"/>
      <c r="H23" s="30"/>
      <c r="I23" s="30"/>
      <c r="J23" s="30"/>
      <c r="K23" s="42"/>
    </row>
    <row r="24" spans="1:11" ht="10.5" customHeight="1">
      <c r="A24" s="8"/>
      <c r="B24" s="92"/>
      <c r="C24" s="48"/>
      <c r="D24" s="21" t="s">
        <v>107</v>
      </c>
      <c r="E24" s="55"/>
      <c r="F24" s="21"/>
      <c r="G24" s="23"/>
      <c r="H24" s="28"/>
      <c r="I24" s="125"/>
      <c r="J24" s="25"/>
      <c r="K24" s="27"/>
    </row>
    <row r="25" spans="1:11" ht="10.5" customHeight="1">
      <c r="A25" s="8"/>
      <c r="B25" s="93"/>
      <c r="C25" s="48"/>
      <c r="D25" s="20" t="s">
        <v>174</v>
      </c>
      <c r="E25" s="55"/>
      <c r="F25" s="87"/>
      <c r="G25" s="127"/>
      <c r="H25" s="21"/>
      <c r="I25" s="125"/>
      <c r="J25" s="21"/>
      <c r="K25" s="45"/>
    </row>
    <row r="26" spans="1:11" ht="10.5" customHeight="1">
      <c r="A26" s="8"/>
      <c r="B26" s="94" t="s">
        <v>160</v>
      </c>
      <c r="C26" s="7" t="s">
        <v>161</v>
      </c>
      <c r="D26" s="9" t="s">
        <v>147</v>
      </c>
      <c r="E26" s="57"/>
      <c r="F26" s="9"/>
      <c r="G26" s="4"/>
      <c r="H26" s="1"/>
      <c r="I26" s="1"/>
      <c r="J26" s="3"/>
      <c r="K26" s="5"/>
    </row>
    <row r="27" spans="1:11" ht="10.5" customHeight="1">
      <c r="A27" s="8"/>
      <c r="B27" s="94" t="s">
        <v>159</v>
      </c>
      <c r="C27" s="7" t="s">
        <v>161</v>
      </c>
      <c r="D27" s="9" t="s">
        <v>148</v>
      </c>
      <c r="E27" s="57"/>
      <c r="F27" s="9"/>
      <c r="G27" s="4"/>
      <c r="H27" s="1"/>
      <c r="I27" s="1"/>
      <c r="J27" s="3"/>
      <c r="K27" s="5"/>
    </row>
    <row r="28" spans="1:11" ht="10.5" customHeight="1">
      <c r="A28" s="8"/>
      <c r="B28" s="94" t="s">
        <v>158</v>
      </c>
      <c r="C28" s="7" t="s">
        <v>161</v>
      </c>
      <c r="D28" s="9" t="s">
        <v>149</v>
      </c>
      <c r="E28" s="57"/>
      <c r="F28" s="9"/>
      <c r="G28" s="4"/>
      <c r="H28" s="1"/>
      <c r="I28" s="1"/>
      <c r="J28" s="3"/>
      <c r="K28" s="5"/>
    </row>
    <row r="29" spans="1:11" ht="10.5" customHeight="1">
      <c r="A29" s="8"/>
      <c r="B29" s="94">
        <v>7</v>
      </c>
      <c r="C29" s="7" t="s">
        <v>161</v>
      </c>
      <c r="D29" s="9" t="s">
        <v>150</v>
      </c>
      <c r="E29" s="57"/>
      <c r="F29" s="9"/>
      <c r="G29" s="4"/>
      <c r="H29" s="1"/>
      <c r="I29" s="1"/>
      <c r="J29" s="3"/>
      <c r="K29" s="5"/>
    </row>
    <row r="30" spans="1:11" ht="10.5" customHeight="1">
      <c r="A30" s="8"/>
      <c r="B30" s="94"/>
      <c r="C30" s="7" t="s">
        <v>161</v>
      </c>
      <c r="D30" s="9" t="s">
        <v>151</v>
      </c>
      <c r="E30" s="57"/>
      <c r="F30" s="9"/>
      <c r="G30" s="4"/>
      <c r="H30" s="1"/>
      <c r="I30" s="1"/>
      <c r="J30" s="3"/>
      <c r="K30" s="5"/>
    </row>
    <row r="31" spans="1:11" ht="10.5" customHeight="1">
      <c r="A31" s="8"/>
      <c r="B31" s="94"/>
      <c r="C31" s="7" t="s">
        <v>161</v>
      </c>
      <c r="D31" s="9" t="s">
        <v>152</v>
      </c>
      <c r="E31" s="57"/>
      <c r="F31" s="9"/>
      <c r="G31" s="4"/>
      <c r="H31" s="1"/>
      <c r="I31" s="1"/>
      <c r="J31" s="3"/>
      <c r="K31" s="5"/>
    </row>
    <row r="32" spans="1:11" ht="10.5" customHeight="1">
      <c r="A32" s="8"/>
      <c r="B32" s="94"/>
      <c r="C32" s="7" t="s">
        <v>161</v>
      </c>
      <c r="D32" s="9" t="s">
        <v>153</v>
      </c>
      <c r="E32" s="57"/>
      <c r="F32" s="9"/>
      <c r="G32" s="4"/>
      <c r="H32" s="1"/>
      <c r="I32" s="1"/>
      <c r="J32" s="3"/>
      <c r="K32" s="5"/>
    </row>
    <row r="33" spans="1:11" ht="10.5" customHeight="1">
      <c r="A33" s="8"/>
      <c r="B33" s="94"/>
      <c r="C33" s="7" t="s">
        <v>161</v>
      </c>
      <c r="D33" s="9" t="s">
        <v>154</v>
      </c>
      <c r="E33" s="57"/>
      <c r="F33" s="9"/>
      <c r="G33" s="4"/>
      <c r="H33" s="1"/>
      <c r="I33" s="1"/>
      <c r="J33" s="3"/>
      <c r="K33" s="5"/>
    </row>
    <row r="34" spans="1:11" ht="10.5" customHeight="1">
      <c r="A34" s="8"/>
      <c r="B34" s="94"/>
      <c r="C34" s="7" t="s">
        <v>161</v>
      </c>
      <c r="D34" s="9" t="s">
        <v>155</v>
      </c>
      <c r="E34" s="57"/>
      <c r="F34" s="9"/>
      <c r="G34" s="4"/>
      <c r="H34" s="1"/>
      <c r="I34" s="1"/>
      <c r="J34" s="3"/>
      <c r="K34" s="5"/>
    </row>
    <row r="35" spans="1:11" ht="10.5" customHeight="1">
      <c r="A35" s="8"/>
      <c r="B35" s="95"/>
      <c r="C35" s="46" t="s">
        <v>346</v>
      </c>
      <c r="D35" s="20" t="s">
        <v>21</v>
      </c>
      <c r="E35" s="53" t="s">
        <v>20</v>
      </c>
      <c r="F35" s="20"/>
      <c r="G35" s="128"/>
      <c r="H35" s="29"/>
      <c r="I35" s="126"/>
      <c r="J35" s="24"/>
      <c r="K35" s="26"/>
    </row>
    <row r="36" spans="1:11" ht="10.5" customHeight="1">
      <c r="A36" s="8"/>
      <c r="B36" s="94"/>
      <c r="C36" s="7" t="s">
        <v>346</v>
      </c>
      <c r="D36" s="9"/>
      <c r="E36" s="52"/>
      <c r="F36" s="9"/>
      <c r="G36" s="4"/>
      <c r="H36" s="1"/>
      <c r="I36" s="1"/>
      <c r="J36" s="3"/>
      <c r="K36" s="5"/>
    </row>
    <row r="37" spans="1:11" ht="10.5" customHeight="1">
      <c r="A37" s="8"/>
      <c r="B37" s="94"/>
      <c r="C37" s="7" t="s">
        <v>346</v>
      </c>
      <c r="D37" s="9" t="s">
        <v>22</v>
      </c>
      <c r="E37" s="52"/>
      <c r="F37" s="9"/>
      <c r="G37" s="4"/>
      <c r="H37" s="1"/>
      <c r="I37" s="124"/>
      <c r="J37" s="3"/>
      <c r="K37" s="5"/>
    </row>
    <row r="38" spans="1:11" ht="10.5" customHeight="1">
      <c r="A38" s="8"/>
      <c r="B38" s="94"/>
      <c r="C38" s="7" t="s">
        <v>346</v>
      </c>
      <c r="D38" s="9" t="s">
        <v>123</v>
      </c>
      <c r="E38" s="57" t="s">
        <v>20</v>
      </c>
      <c r="F38" s="9">
        <v>21</v>
      </c>
      <c r="G38" s="1"/>
      <c r="H38" s="1"/>
      <c r="I38" s="124"/>
      <c r="J38" s="3"/>
      <c r="K38" s="5"/>
    </row>
    <row r="39" spans="1:11" ht="10.5" customHeight="1" thickBot="1">
      <c r="A39" s="8"/>
      <c r="B39" s="94"/>
      <c r="C39" s="7" t="s">
        <v>346</v>
      </c>
      <c r="D39" s="9" t="s">
        <v>23</v>
      </c>
      <c r="E39" s="52"/>
      <c r="F39" s="9"/>
      <c r="G39" s="4"/>
      <c r="H39" s="1"/>
      <c r="I39" s="129"/>
      <c r="J39" s="3"/>
      <c r="K39" s="5"/>
    </row>
    <row r="40" spans="1:11" ht="10.5" customHeight="1" thickTop="1">
      <c r="A40" s="8"/>
      <c r="C40" s="7"/>
      <c r="D40" s="9"/>
      <c r="E40" s="52"/>
      <c r="F40" s="9"/>
      <c r="G40" s="9"/>
      <c r="H40" s="9"/>
      <c r="I40" s="9"/>
      <c r="J40" s="9"/>
      <c r="K40" s="10"/>
    </row>
    <row r="41" ht="10.5" customHeight="1">
      <c r="C41" s="6" t="s">
        <v>187</v>
      </c>
    </row>
    <row r="42" spans="3:11" ht="10.5" customHeight="1">
      <c r="C42" s="51"/>
      <c r="D42" s="41" t="s">
        <v>24</v>
      </c>
      <c r="E42" s="41"/>
      <c r="F42" s="86">
        <v>43403</v>
      </c>
      <c r="G42" s="86"/>
      <c r="H42" s="41"/>
      <c r="I42" s="86"/>
      <c r="J42" s="41"/>
      <c r="K42" s="2"/>
    </row>
    <row r="43" spans="3:4" ht="10.5" customHeight="1">
      <c r="C43" s="102" t="s">
        <v>25</v>
      </c>
      <c r="D43" s="49" t="s">
        <v>26</v>
      </c>
    </row>
    <row r="44" spans="1:11" ht="10.5" customHeight="1">
      <c r="A44" s="8"/>
      <c r="B44" s="91"/>
      <c r="C44" s="7" t="s">
        <v>27</v>
      </c>
      <c r="D44" s="58" t="s">
        <v>28</v>
      </c>
      <c r="E44" s="56"/>
      <c r="F44" s="7"/>
      <c r="G44" s="43"/>
      <c r="H44" s="59"/>
      <c r="I44" s="59"/>
      <c r="J44" s="50"/>
      <c r="K44" s="44"/>
    </row>
    <row r="45" spans="1:11" ht="10.5" customHeight="1">
      <c r="A45" s="8">
        <v>1</v>
      </c>
      <c r="B45" s="96">
        <v>11210.1102</v>
      </c>
      <c r="C45" s="60" t="s">
        <v>59</v>
      </c>
      <c r="D45" s="60" t="s">
        <v>202</v>
      </c>
      <c r="E45" s="61" t="s">
        <v>45</v>
      </c>
      <c r="F45" s="60">
        <v>1</v>
      </c>
      <c r="G45" s="130"/>
      <c r="H45" s="62"/>
      <c r="I45" s="130"/>
      <c r="J45" s="63">
        <v>0</v>
      </c>
      <c r="K45" s="64">
        <f>IF(F45=0,"",F45*J45)</f>
        <v>0</v>
      </c>
    </row>
    <row r="46" spans="1:11" ht="10.5" customHeight="1">
      <c r="A46" s="8"/>
      <c r="B46" s="97"/>
      <c r="C46" s="7"/>
      <c r="D46" s="7" t="s">
        <v>194</v>
      </c>
      <c r="E46" s="56"/>
      <c r="F46" s="7"/>
      <c r="G46" s="43"/>
      <c r="H46" s="59"/>
      <c r="I46" s="59"/>
      <c r="J46" s="50"/>
      <c r="K46" s="44"/>
    </row>
    <row r="47" spans="1:11" ht="10.5" customHeight="1">
      <c r="A47" s="8"/>
      <c r="B47" s="97"/>
      <c r="C47" s="7"/>
      <c r="D47" s="7" t="s">
        <v>162</v>
      </c>
      <c r="E47" s="56"/>
      <c r="F47" s="7"/>
      <c r="G47" s="43"/>
      <c r="H47" s="59"/>
      <c r="I47" s="59"/>
      <c r="J47" s="50"/>
      <c r="K47" s="44"/>
    </row>
    <row r="48" spans="1:11" ht="10.5" customHeight="1">
      <c r="A48" s="8">
        <v>2</v>
      </c>
      <c r="B48" s="96">
        <v>11220.1102</v>
      </c>
      <c r="C48" s="60" t="s">
        <v>59</v>
      </c>
      <c r="D48" s="60" t="s">
        <v>109</v>
      </c>
      <c r="E48" s="61" t="s">
        <v>45</v>
      </c>
      <c r="F48" s="60">
        <v>1</v>
      </c>
      <c r="G48" s="130"/>
      <c r="H48" s="62"/>
      <c r="I48" s="130"/>
      <c r="J48" s="63">
        <v>5E-05</v>
      </c>
      <c r="K48" s="64">
        <f>IF(F48=0,"",F48*J48)</f>
        <v>5E-05</v>
      </c>
    </row>
    <row r="49" spans="1:11" ht="10.5" customHeight="1">
      <c r="A49" s="8"/>
      <c r="B49" s="91"/>
      <c r="C49" s="7"/>
      <c r="D49" s="7" t="s">
        <v>101</v>
      </c>
      <c r="E49" s="56"/>
      <c r="F49" s="7"/>
      <c r="G49" s="43"/>
      <c r="H49" s="59"/>
      <c r="I49" s="59"/>
      <c r="J49" s="50"/>
      <c r="K49" s="44"/>
    </row>
    <row r="50" spans="1:11" ht="10.5" customHeight="1">
      <c r="A50" s="8">
        <v>3</v>
      </c>
      <c r="B50" s="96">
        <v>11120.1101</v>
      </c>
      <c r="C50" s="60" t="s">
        <v>59</v>
      </c>
      <c r="D50" s="60" t="s">
        <v>108</v>
      </c>
      <c r="E50" s="61" t="s">
        <v>35</v>
      </c>
      <c r="F50" s="60">
        <v>35</v>
      </c>
      <c r="G50" s="130"/>
      <c r="H50" s="62"/>
      <c r="I50" s="130"/>
      <c r="J50" s="63">
        <v>0</v>
      </c>
      <c r="K50" s="64">
        <f>IF(F50=0,"",F50*J50)</f>
        <v>0</v>
      </c>
    </row>
    <row r="51" spans="1:11" ht="10.5" customHeight="1">
      <c r="A51" s="8"/>
      <c r="B51" s="96"/>
      <c r="C51" s="60"/>
      <c r="D51" s="60" t="s">
        <v>241</v>
      </c>
      <c r="E51" s="61"/>
      <c r="F51" s="60"/>
      <c r="G51" s="62"/>
      <c r="H51" s="62"/>
      <c r="I51" s="62"/>
      <c r="J51" s="63"/>
      <c r="K51" s="64"/>
    </row>
    <row r="52" spans="1:11" ht="10.5">
      <c r="A52" s="65">
        <v>4</v>
      </c>
      <c r="B52" s="96">
        <v>11310.6121</v>
      </c>
      <c r="C52" s="60" t="s">
        <v>60</v>
      </c>
      <c r="D52" s="60" t="s">
        <v>142</v>
      </c>
      <c r="E52" s="61" t="s">
        <v>35</v>
      </c>
      <c r="F52" s="60">
        <v>185</v>
      </c>
      <c r="G52" s="130"/>
      <c r="H52" s="62"/>
      <c r="I52" s="130"/>
      <c r="J52" s="63">
        <v>0</v>
      </c>
      <c r="K52" s="64">
        <f>IF(F52=0,"",F52*J52)</f>
        <v>0</v>
      </c>
    </row>
    <row r="53" spans="1:11" ht="10.5">
      <c r="A53" s="65"/>
      <c r="B53" s="96"/>
      <c r="C53" s="60"/>
      <c r="D53" s="60" t="s">
        <v>324</v>
      </c>
      <c r="E53" s="61"/>
      <c r="F53" s="60"/>
      <c r="G53" s="62"/>
      <c r="H53" s="62"/>
      <c r="I53" s="62"/>
      <c r="J53" s="63"/>
      <c r="K53" s="64"/>
    </row>
    <row r="54" spans="1:11" ht="10.5">
      <c r="A54" s="65"/>
      <c r="B54" s="96"/>
      <c r="C54" s="60"/>
      <c r="D54" s="60" t="s">
        <v>242</v>
      </c>
      <c r="E54" s="61"/>
      <c r="F54" s="60"/>
      <c r="G54" s="62"/>
      <c r="H54" s="62"/>
      <c r="I54" s="62"/>
      <c r="J54" s="63"/>
      <c r="K54" s="64"/>
    </row>
    <row r="55" spans="1:11" ht="10.5">
      <c r="A55" s="65">
        <v>5</v>
      </c>
      <c r="B55" s="96">
        <v>11310.6521</v>
      </c>
      <c r="C55" s="60" t="s">
        <v>60</v>
      </c>
      <c r="D55" s="60" t="s">
        <v>143</v>
      </c>
      <c r="E55" s="61" t="s">
        <v>35</v>
      </c>
      <c r="F55" s="60">
        <v>335</v>
      </c>
      <c r="G55" s="130"/>
      <c r="H55" s="62"/>
      <c r="I55" s="130"/>
      <c r="J55" s="63">
        <v>0</v>
      </c>
      <c r="K55" s="64">
        <f>IF(F55=0,"",F55*J55)</f>
        <v>0</v>
      </c>
    </row>
    <row r="56" spans="1:11" ht="10.5">
      <c r="A56" s="65"/>
      <c r="B56" s="96"/>
      <c r="C56" s="60"/>
      <c r="D56" s="60" t="s">
        <v>333</v>
      </c>
      <c r="E56" s="61"/>
      <c r="F56" s="60"/>
      <c r="G56" s="62"/>
      <c r="H56" s="62"/>
      <c r="I56" s="62"/>
      <c r="J56" s="63"/>
      <c r="K56" s="64"/>
    </row>
    <row r="57" spans="1:11" ht="10.5">
      <c r="A57" s="65"/>
      <c r="B57" s="96"/>
      <c r="C57" s="60"/>
      <c r="D57" s="60" t="s">
        <v>334</v>
      </c>
      <c r="E57" s="61"/>
      <c r="F57" s="60"/>
      <c r="G57" s="62"/>
      <c r="H57" s="62"/>
      <c r="I57" s="62"/>
      <c r="J57" s="63"/>
      <c r="K57" s="64"/>
    </row>
    <row r="58" spans="1:11" ht="10.5">
      <c r="A58" s="65">
        <v>6</v>
      </c>
      <c r="B58" s="96">
        <v>11310.7171</v>
      </c>
      <c r="C58" s="60" t="s">
        <v>60</v>
      </c>
      <c r="D58" s="60" t="s">
        <v>183</v>
      </c>
      <c r="E58" s="61" t="s">
        <v>35</v>
      </c>
      <c r="F58" s="60">
        <v>192</v>
      </c>
      <c r="G58" s="130"/>
      <c r="H58" s="62"/>
      <c r="I58" s="130"/>
      <c r="J58" s="63">
        <v>0</v>
      </c>
      <c r="K58" s="64">
        <f>IF(F58=0,"",F58*J58)</f>
        <v>0</v>
      </c>
    </row>
    <row r="59" spans="1:11" ht="10.5">
      <c r="A59" s="65"/>
      <c r="B59" s="96"/>
      <c r="C59" s="60"/>
      <c r="D59" s="7" t="s">
        <v>243</v>
      </c>
      <c r="E59" s="61"/>
      <c r="F59" s="60"/>
      <c r="G59" s="62"/>
      <c r="H59" s="62"/>
      <c r="I59" s="62"/>
      <c r="J59" s="63"/>
      <c r="K59" s="64"/>
    </row>
    <row r="60" spans="1:11" ht="10.5">
      <c r="A60" s="65"/>
      <c r="B60" s="96"/>
      <c r="C60" s="60"/>
      <c r="D60" s="7" t="s">
        <v>244</v>
      </c>
      <c r="E60" s="61"/>
      <c r="F60" s="60"/>
      <c r="G60" s="62"/>
      <c r="H60" s="62"/>
      <c r="I60" s="62"/>
      <c r="J60" s="63"/>
      <c r="K60" s="64"/>
    </row>
    <row r="61" spans="1:11" ht="10.5">
      <c r="A61" s="65"/>
      <c r="B61" s="96"/>
      <c r="C61" s="60"/>
      <c r="D61" s="7" t="s">
        <v>245</v>
      </c>
      <c r="E61" s="61"/>
      <c r="F61" s="60"/>
      <c r="G61" s="62"/>
      <c r="H61" s="62"/>
      <c r="I61" s="62"/>
      <c r="J61" s="63"/>
      <c r="K61" s="64"/>
    </row>
    <row r="62" spans="1:11" ht="10.5">
      <c r="A62" s="65">
        <v>7</v>
      </c>
      <c r="B62" s="96">
        <v>11320.1112</v>
      </c>
      <c r="C62" s="60" t="s">
        <v>60</v>
      </c>
      <c r="D62" s="60" t="s">
        <v>341</v>
      </c>
      <c r="E62" s="61" t="s">
        <v>49</v>
      </c>
      <c r="F62" s="60">
        <v>39</v>
      </c>
      <c r="G62" s="130"/>
      <c r="H62" s="62"/>
      <c r="I62" s="130"/>
      <c r="J62" s="63">
        <v>0</v>
      </c>
      <c r="K62" s="64">
        <f>IF(F62=0,"",F62*J62)</f>
        <v>0</v>
      </c>
    </row>
    <row r="63" spans="1:11" ht="10.5">
      <c r="A63" s="65"/>
      <c r="B63" s="96"/>
      <c r="C63" s="60"/>
      <c r="D63" s="7" t="s">
        <v>330</v>
      </c>
      <c r="E63" s="61"/>
      <c r="F63" s="60"/>
      <c r="G63" s="62"/>
      <c r="H63" s="62"/>
      <c r="I63" s="62"/>
      <c r="J63" s="63"/>
      <c r="K63" s="64"/>
    </row>
    <row r="64" spans="1:11" ht="10.5">
      <c r="A64" s="65"/>
      <c r="B64" s="96"/>
      <c r="C64" s="60"/>
      <c r="D64" s="60" t="s">
        <v>242</v>
      </c>
      <c r="E64" s="61"/>
      <c r="F64" s="60"/>
      <c r="G64" s="62"/>
      <c r="H64" s="62"/>
      <c r="I64" s="62"/>
      <c r="J64" s="63"/>
      <c r="K64" s="64"/>
    </row>
    <row r="65" spans="1:11" ht="10.5">
      <c r="A65" s="65">
        <v>8</v>
      </c>
      <c r="B65" s="96">
        <v>12000.1101</v>
      </c>
      <c r="C65" s="60" t="s">
        <v>59</v>
      </c>
      <c r="D65" s="60" t="s">
        <v>110</v>
      </c>
      <c r="E65" s="61" t="s">
        <v>31</v>
      </c>
      <c r="F65" s="60">
        <v>684</v>
      </c>
      <c r="G65" s="130"/>
      <c r="H65" s="62"/>
      <c r="I65" s="130"/>
      <c r="J65" s="63">
        <v>0</v>
      </c>
      <c r="K65" s="64">
        <f>IF(F65=0,"",F65*J65)</f>
        <v>0</v>
      </c>
    </row>
    <row r="66" spans="1:11" ht="10.5">
      <c r="A66" s="65"/>
      <c r="B66" s="96"/>
      <c r="C66" s="60"/>
      <c r="D66" s="60" t="s">
        <v>246</v>
      </c>
      <c r="E66" s="61"/>
      <c r="F66" s="60"/>
      <c r="G66" s="60"/>
      <c r="H66" s="60"/>
      <c r="I66" s="60"/>
      <c r="J66" s="60"/>
      <c r="K66" s="66"/>
    </row>
    <row r="67" spans="1:11" ht="10.5">
      <c r="A67" s="65"/>
      <c r="B67" s="96"/>
      <c r="C67" s="60"/>
      <c r="D67" s="7" t="s">
        <v>163</v>
      </c>
      <c r="E67" s="61"/>
      <c r="F67" s="60"/>
      <c r="G67" s="60"/>
      <c r="H67" s="60"/>
      <c r="I67" s="60"/>
      <c r="J67" s="60"/>
      <c r="K67" s="66"/>
    </row>
    <row r="68" spans="1:11" ht="10.5">
      <c r="A68" s="65">
        <v>9</v>
      </c>
      <c r="B68" s="96">
        <v>12090.1121</v>
      </c>
      <c r="C68" s="60" t="s">
        <v>59</v>
      </c>
      <c r="D68" s="60" t="s">
        <v>111</v>
      </c>
      <c r="E68" s="61" t="s">
        <v>31</v>
      </c>
      <c r="F68" s="60">
        <v>20.5</v>
      </c>
      <c r="G68" s="130"/>
      <c r="H68" s="62"/>
      <c r="I68" s="130"/>
      <c r="J68" s="63">
        <v>0</v>
      </c>
      <c r="K68" s="64">
        <f>IF(F68=0,"",F68*J68)</f>
        <v>0</v>
      </c>
    </row>
    <row r="69" spans="1:11" ht="10.5">
      <c r="A69" s="65"/>
      <c r="B69" s="96"/>
      <c r="C69" s="60"/>
      <c r="D69" s="60" t="s">
        <v>195</v>
      </c>
      <c r="E69" s="61"/>
      <c r="F69" s="60"/>
      <c r="G69" s="60"/>
      <c r="H69" s="60"/>
      <c r="I69" s="60"/>
      <c r="J69" s="60"/>
      <c r="K69" s="66"/>
    </row>
    <row r="70" spans="1:11" ht="10.5">
      <c r="A70" s="65"/>
      <c r="B70" s="96"/>
      <c r="C70" s="60"/>
      <c r="D70" s="60" t="s">
        <v>250</v>
      </c>
      <c r="E70" s="61"/>
      <c r="F70" s="60"/>
      <c r="G70" s="60"/>
      <c r="H70" s="60"/>
      <c r="I70" s="60"/>
      <c r="J70" s="60"/>
      <c r="K70" s="66"/>
    </row>
    <row r="71" spans="1:11" ht="10.5">
      <c r="A71" s="65"/>
      <c r="B71" s="96"/>
      <c r="C71" s="60"/>
      <c r="D71" s="60" t="s">
        <v>196</v>
      </c>
      <c r="E71" s="61"/>
      <c r="F71" s="60"/>
      <c r="G71" s="60"/>
      <c r="H71" s="60"/>
      <c r="I71" s="60"/>
      <c r="J71" s="60"/>
      <c r="K71" s="66"/>
    </row>
    <row r="72" spans="1:11" ht="10.5">
      <c r="A72" s="65"/>
      <c r="B72" s="96"/>
      <c r="C72" s="60"/>
      <c r="D72" s="60" t="s">
        <v>364</v>
      </c>
      <c r="E72" s="61"/>
      <c r="F72" s="60"/>
      <c r="G72" s="60"/>
      <c r="H72" s="60"/>
      <c r="I72" s="60"/>
      <c r="J72" s="60"/>
      <c r="K72" s="66"/>
    </row>
    <row r="73" spans="1:11" ht="10.5">
      <c r="A73" s="65"/>
      <c r="B73" s="96"/>
      <c r="C73" s="60"/>
      <c r="D73" s="60" t="s">
        <v>265</v>
      </c>
      <c r="E73" s="61"/>
      <c r="F73" s="60"/>
      <c r="G73" s="60"/>
      <c r="H73" s="60"/>
      <c r="I73" s="60"/>
      <c r="J73" s="60"/>
      <c r="K73" s="66"/>
    </row>
    <row r="74" spans="1:11" ht="10.5">
      <c r="A74" s="65"/>
      <c r="B74" s="96"/>
      <c r="C74" s="60"/>
      <c r="D74" s="60" t="s">
        <v>247</v>
      </c>
      <c r="E74" s="61"/>
      <c r="F74" s="60"/>
      <c r="G74" s="60"/>
      <c r="H74" s="60"/>
      <c r="I74" s="60"/>
      <c r="J74" s="60"/>
      <c r="K74" s="66"/>
    </row>
    <row r="75" spans="1:11" ht="10.5">
      <c r="A75" s="65">
        <v>10</v>
      </c>
      <c r="B75" s="96">
        <v>12220.1401</v>
      </c>
      <c r="C75" s="60" t="s">
        <v>59</v>
      </c>
      <c r="D75" s="60" t="s">
        <v>63</v>
      </c>
      <c r="E75" s="61" t="s">
        <v>31</v>
      </c>
      <c r="F75" s="60">
        <v>16</v>
      </c>
      <c r="G75" s="130"/>
      <c r="H75" s="62"/>
      <c r="I75" s="130"/>
      <c r="J75" s="63">
        <v>0</v>
      </c>
      <c r="K75" s="64">
        <f>IF(F75=0,"",F75*J75)</f>
        <v>0</v>
      </c>
    </row>
    <row r="76" spans="1:11" ht="10.5">
      <c r="A76" s="65"/>
      <c r="B76" s="96"/>
      <c r="C76" s="60"/>
      <c r="D76" s="60" t="s">
        <v>340</v>
      </c>
      <c r="E76" s="61"/>
      <c r="F76" s="60"/>
      <c r="G76" s="60"/>
      <c r="H76" s="60"/>
      <c r="I76" s="60"/>
      <c r="J76" s="60"/>
      <c r="K76" s="66"/>
    </row>
    <row r="77" spans="1:11" ht="10.5">
      <c r="A77" s="65"/>
      <c r="B77" s="96"/>
      <c r="C77" s="60"/>
      <c r="D77" s="60" t="s">
        <v>248</v>
      </c>
      <c r="E77" s="61"/>
      <c r="F77" s="60"/>
      <c r="G77" s="60"/>
      <c r="H77" s="60"/>
      <c r="I77" s="60"/>
      <c r="J77" s="60"/>
      <c r="K77" s="66"/>
    </row>
    <row r="78" spans="1:11" ht="10.5">
      <c r="A78" s="65"/>
      <c r="B78" s="96"/>
      <c r="C78" s="60"/>
      <c r="D78" s="7" t="s">
        <v>164</v>
      </c>
      <c r="E78" s="61"/>
      <c r="F78" s="60"/>
      <c r="G78" s="60"/>
      <c r="H78" s="60"/>
      <c r="I78" s="60"/>
      <c r="J78" s="60"/>
      <c r="K78" s="66"/>
    </row>
    <row r="79" spans="1:11" ht="10.5">
      <c r="A79" s="65">
        <v>11</v>
      </c>
      <c r="B79" s="96">
        <v>16260.1102</v>
      </c>
      <c r="C79" s="60" t="s">
        <v>59</v>
      </c>
      <c r="D79" s="60" t="s">
        <v>114</v>
      </c>
      <c r="E79" s="61" t="s">
        <v>31</v>
      </c>
      <c r="F79" s="60">
        <v>16</v>
      </c>
      <c r="G79" s="130"/>
      <c r="H79" s="62"/>
      <c r="I79" s="130"/>
      <c r="J79" s="63">
        <v>0</v>
      </c>
      <c r="K79" s="64">
        <f>IF(F79=0,"",F79*J79)</f>
        <v>0</v>
      </c>
    </row>
    <row r="80" spans="1:11" ht="10.5">
      <c r="A80" s="65"/>
      <c r="B80" s="96"/>
      <c r="C80" s="60"/>
      <c r="D80" s="60" t="s">
        <v>331</v>
      </c>
      <c r="E80" s="61"/>
      <c r="F80" s="60"/>
      <c r="G80" s="60"/>
      <c r="H80" s="60"/>
      <c r="I80" s="60"/>
      <c r="J80" s="60"/>
      <c r="K80" s="66"/>
    </row>
    <row r="81" spans="1:11" ht="10.5">
      <c r="A81" s="65">
        <v>12</v>
      </c>
      <c r="B81" s="96">
        <v>12230.2202</v>
      </c>
      <c r="C81" s="60" t="s">
        <v>62</v>
      </c>
      <c r="D81" s="60" t="s">
        <v>115</v>
      </c>
      <c r="E81" s="61" t="s">
        <v>31</v>
      </c>
      <c r="F81" s="60">
        <v>1351</v>
      </c>
      <c r="G81" s="130"/>
      <c r="H81" s="62"/>
      <c r="I81" s="130"/>
      <c r="J81" s="63">
        <v>0</v>
      </c>
      <c r="K81" s="64">
        <f>IF(F81=0,"",F81*J81)</f>
        <v>0</v>
      </c>
    </row>
    <row r="82" spans="1:11" ht="10.5">
      <c r="A82" s="65"/>
      <c r="B82" s="96"/>
      <c r="C82" s="60"/>
      <c r="D82" s="60" t="s">
        <v>197</v>
      </c>
      <c r="E82" s="61"/>
      <c r="F82" s="60"/>
      <c r="G82" s="62"/>
      <c r="H82" s="62"/>
      <c r="I82" s="62"/>
      <c r="J82" s="63"/>
      <c r="K82" s="64"/>
    </row>
    <row r="83" spans="1:11" ht="10.5">
      <c r="A83" s="65"/>
      <c r="B83" s="84"/>
      <c r="C83" s="60"/>
      <c r="D83" s="60" t="s">
        <v>198</v>
      </c>
      <c r="E83" s="61"/>
      <c r="F83" s="60"/>
      <c r="G83" s="60"/>
      <c r="H83" s="60"/>
      <c r="I83" s="60"/>
      <c r="J83" s="60"/>
      <c r="K83" s="66"/>
    </row>
    <row r="84" spans="1:11" ht="10.5">
      <c r="A84" s="65"/>
      <c r="B84" s="84"/>
      <c r="C84" s="60"/>
      <c r="D84" s="60" t="s">
        <v>260</v>
      </c>
      <c r="E84" s="61"/>
      <c r="F84" s="60"/>
      <c r="G84" s="60"/>
      <c r="H84" s="60"/>
      <c r="I84" s="60"/>
      <c r="J84" s="60"/>
      <c r="K84" s="66"/>
    </row>
    <row r="85" spans="1:11" ht="10.5">
      <c r="A85" s="65"/>
      <c r="B85" s="84"/>
      <c r="C85" s="60"/>
      <c r="D85" s="60" t="s">
        <v>261</v>
      </c>
      <c r="E85" s="61"/>
      <c r="F85" s="60"/>
      <c r="G85" s="60"/>
      <c r="H85" s="60"/>
      <c r="I85" s="60"/>
      <c r="J85" s="60"/>
      <c r="K85" s="66"/>
    </row>
    <row r="86" spans="1:11" ht="10.5">
      <c r="A86" s="65"/>
      <c r="B86" s="84"/>
      <c r="C86" s="60"/>
      <c r="D86" s="60" t="s">
        <v>199</v>
      </c>
      <c r="E86" s="61"/>
      <c r="F86" s="60"/>
      <c r="G86" s="60"/>
      <c r="H86" s="60"/>
      <c r="I86" s="60"/>
      <c r="J86" s="60"/>
      <c r="K86" s="66"/>
    </row>
    <row r="87" spans="1:11" ht="10.5">
      <c r="A87" s="65"/>
      <c r="B87" s="84"/>
      <c r="C87" s="60"/>
      <c r="D87" s="60" t="s">
        <v>263</v>
      </c>
      <c r="E87" s="61"/>
      <c r="F87" s="60"/>
      <c r="G87" s="60"/>
      <c r="H87" s="60"/>
      <c r="I87" s="60"/>
      <c r="J87" s="60"/>
      <c r="K87" s="66"/>
    </row>
    <row r="88" spans="1:11" ht="10.5">
      <c r="A88" s="65"/>
      <c r="B88" s="84"/>
      <c r="C88" s="60"/>
      <c r="D88" s="60" t="s">
        <v>264</v>
      </c>
      <c r="E88" s="61"/>
      <c r="F88" s="60"/>
      <c r="G88" s="60"/>
      <c r="H88" s="60"/>
      <c r="I88" s="60"/>
      <c r="J88" s="60"/>
      <c r="K88" s="66"/>
    </row>
    <row r="89" spans="1:11" ht="10.5">
      <c r="A89" s="65"/>
      <c r="B89" s="84"/>
      <c r="C89" s="60"/>
      <c r="D89" s="60" t="s">
        <v>332</v>
      </c>
      <c r="E89" s="61"/>
      <c r="F89" s="60"/>
      <c r="G89" s="60"/>
      <c r="H89" s="60"/>
      <c r="I89" s="60"/>
      <c r="J89" s="60"/>
      <c r="K89" s="66"/>
    </row>
    <row r="90" spans="1:11" ht="10.5">
      <c r="A90" s="65"/>
      <c r="B90" s="84"/>
      <c r="C90" s="60"/>
      <c r="D90" s="60" t="s">
        <v>266</v>
      </c>
      <c r="E90" s="61"/>
      <c r="F90" s="60"/>
      <c r="G90" s="60"/>
      <c r="H90" s="60"/>
      <c r="I90" s="60"/>
      <c r="J90" s="60"/>
      <c r="K90" s="66"/>
    </row>
    <row r="91" spans="1:11" ht="10.5">
      <c r="A91" s="65"/>
      <c r="B91" s="84"/>
      <c r="C91" s="60"/>
      <c r="D91" s="7" t="s">
        <v>164</v>
      </c>
      <c r="E91" s="61"/>
      <c r="F91" s="60"/>
      <c r="G91" s="60"/>
      <c r="H91" s="60"/>
      <c r="I91" s="60"/>
      <c r="J91" s="60"/>
      <c r="K91" s="66"/>
    </row>
    <row r="92" spans="1:11" ht="10.5">
      <c r="A92" s="65">
        <v>13</v>
      </c>
      <c r="B92" s="96">
        <v>13000.1101</v>
      </c>
      <c r="C92" s="60" t="s">
        <v>59</v>
      </c>
      <c r="D92" s="60" t="s">
        <v>112</v>
      </c>
      <c r="E92" s="61" t="s">
        <v>31</v>
      </c>
      <c r="F92" s="60">
        <v>10</v>
      </c>
      <c r="G92" s="130"/>
      <c r="H92" s="62"/>
      <c r="I92" s="130"/>
      <c r="J92" s="63">
        <v>0</v>
      </c>
      <c r="K92" s="64">
        <f>IF(F92=0,"",F92*J92)</f>
        <v>0</v>
      </c>
    </row>
    <row r="93" spans="1:11" ht="10.5">
      <c r="A93" s="65"/>
      <c r="B93" s="84"/>
      <c r="C93" s="60"/>
      <c r="D93" s="7" t="s">
        <v>267</v>
      </c>
      <c r="E93" s="61"/>
      <c r="F93" s="60"/>
      <c r="G93" s="60"/>
      <c r="H93" s="60"/>
      <c r="I93" s="60"/>
      <c r="J93" s="60"/>
      <c r="K93" s="66"/>
    </row>
    <row r="94" spans="1:11" ht="10.5">
      <c r="A94" s="65"/>
      <c r="B94" s="84"/>
      <c r="C94" s="60"/>
      <c r="D94" s="7" t="s">
        <v>268</v>
      </c>
      <c r="E94" s="61"/>
      <c r="F94" s="60"/>
      <c r="G94" s="60"/>
      <c r="H94" s="60"/>
      <c r="I94" s="60"/>
      <c r="J94" s="60"/>
      <c r="K94" s="66"/>
    </row>
    <row r="95" spans="1:11" ht="10.5">
      <c r="A95" s="65">
        <v>13</v>
      </c>
      <c r="B95" s="98">
        <v>13230.1201</v>
      </c>
      <c r="C95" s="60" t="s">
        <v>59</v>
      </c>
      <c r="D95" s="60" t="s">
        <v>175</v>
      </c>
      <c r="E95" s="61" t="s">
        <v>31</v>
      </c>
      <c r="F95" s="60">
        <v>90</v>
      </c>
      <c r="G95" s="130"/>
      <c r="H95" s="62"/>
      <c r="I95" s="130"/>
      <c r="J95" s="63">
        <v>0</v>
      </c>
      <c r="K95" s="64">
        <f>IF(F95=0,"",F95*J95)</f>
        <v>0</v>
      </c>
    </row>
    <row r="96" spans="1:11" ht="10.5">
      <c r="A96" s="65"/>
      <c r="B96" s="98"/>
      <c r="C96" s="60"/>
      <c r="D96" s="60" t="s">
        <v>269</v>
      </c>
      <c r="E96" s="61"/>
      <c r="F96" s="60"/>
      <c r="G96" s="62"/>
      <c r="H96" s="62"/>
      <c r="I96" s="62"/>
      <c r="J96" s="63"/>
      <c r="K96" s="64"/>
    </row>
    <row r="97" spans="1:11" ht="10.5">
      <c r="A97" s="65"/>
      <c r="B97" s="98"/>
      <c r="C97" s="60"/>
      <c r="D97" s="60" t="s">
        <v>336</v>
      </c>
      <c r="E97" s="61"/>
      <c r="F97" s="60"/>
      <c r="G97" s="62"/>
      <c r="H97" s="62"/>
      <c r="I97" s="62"/>
      <c r="J97" s="63"/>
      <c r="K97" s="64"/>
    </row>
    <row r="98" spans="1:11" ht="10.5">
      <c r="A98" s="65"/>
      <c r="B98" s="98"/>
      <c r="C98" s="60"/>
      <c r="D98" s="60" t="s">
        <v>271</v>
      </c>
      <c r="E98" s="61"/>
      <c r="F98" s="60"/>
      <c r="G98" s="62"/>
      <c r="H98" s="62"/>
      <c r="I98" s="62"/>
      <c r="J98" s="63"/>
      <c r="K98" s="64"/>
    </row>
    <row r="99" spans="1:11" ht="10.5">
      <c r="A99" s="65"/>
      <c r="B99" s="98"/>
      <c r="C99" s="60"/>
      <c r="D99" s="7" t="s">
        <v>200</v>
      </c>
      <c r="E99" s="61"/>
      <c r="F99" s="60"/>
      <c r="G99" s="62"/>
      <c r="H99" s="62"/>
      <c r="I99" s="62"/>
      <c r="J99" s="63"/>
      <c r="K99" s="64"/>
    </row>
    <row r="100" spans="1:11" ht="10.5">
      <c r="A100" s="65">
        <v>14</v>
      </c>
      <c r="B100" s="98">
        <v>13230.1209</v>
      </c>
      <c r="C100" s="60" t="s">
        <v>59</v>
      </c>
      <c r="D100" s="60" t="s">
        <v>64</v>
      </c>
      <c r="E100" s="61" t="s">
        <v>31</v>
      </c>
      <c r="F100" s="60">
        <v>90</v>
      </c>
      <c r="G100" s="130"/>
      <c r="H100" s="62"/>
      <c r="I100" s="130"/>
      <c r="J100" s="63">
        <v>0</v>
      </c>
      <c r="K100" s="64">
        <f>IF(F100=0,"",F100*J100)</f>
        <v>0</v>
      </c>
    </row>
    <row r="101" spans="1:11" ht="10.5">
      <c r="A101" s="65"/>
      <c r="B101" s="96"/>
      <c r="C101" s="60"/>
      <c r="D101" s="60" t="s">
        <v>122</v>
      </c>
      <c r="E101" s="61"/>
      <c r="F101" s="60"/>
      <c r="G101" s="62"/>
      <c r="H101" s="62"/>
      <c r="I101" s="62"/>
      <c r="J101" s="63"/>
      <c r="K101" s="64"/>
    </row>
    <row r="102" spans="1:11" ht="10.5">
      <c r="A102" s="65">
        <v>15</v>
      </c>
      <c r="B102" s="96">
        <v>16230.1412</v>
      </c>
      <c r="C102" s="60" t="s">
        <v>59</v>
      </c>
      <c r="D102" s="60" t="s">
        <v>201</v>
      </c>
      <c r="E102" s="61" t="s">
        <v>45</v>
      </c>
      <c r="F102" s="60">
        <v>1</v>
      </c>
      <c r="G102" s="130"/>
      <c r="H102" s="62"/>
      <c r="I102" s="130"/>
      <c r="J102" s="63">
        <v>0</v>
      </c>
      <c r="K102" s="64">
        <f>IF(F102=0,"",F102*J102)</f>
        <v>0</v>
      </c>
    </row>
    <row r="103" spans="1:11" ht="10.5">
      <c r="A103" s="65"/>
      <c r="B103" s="98"/>
      <c r="C103" s="60"/>
      <c r="D103" s="60" t="s">
        <v>203</v>
      </c>
      <c r="E103" s="61"/>
      <c r="F103" s="60"/>
      <c r="G103" s="62"/>
      <c r="H103" s="62"/>
      <c r="I103" s="62"/>
      <c r="J103" s="63"/>
      <c r="K103" s="64"/>
    </row>
    <row r="104" spans="1:11" ht="10.5">
      <c r="A104" s="65">
        <v>16</v>
      </c>
      <c r="B104" s="96">
        <v>16230.1422</v>
      </c>
      <c r="C104" s="60" t="s">
        <v>59</v>
      </c>
      <c r="D104" s="60" t="s">
        <v>65</v>
      </c>
      <c r="E104" s="61" t="s">
        <v>45</v>
      </c>
      <c r="F104" s="60">
        <v>1</v>
      </c>
      <c r="G104" s="130"/>
      <c r="H104" s="62"/>
      <c r="I104" s="130"/>
      <c r="J104" s="63">
        <v>0</v>
      </c>
      <c r="K104" s="64">
        <f>IF(F104=0,"",F104*J104)</f>
        <v>0</v>
      </c>
    </row>
    <row r="105" spans="1:11" ht="10.5">
      <c r="A105" s="65"/>
      <c r="B105" s="98"/>
      <c r="C105" s="60"/>
      <c r="D105" s="60" t="s">
        <v>203</v>
      </c>
      <c r="E105" s="61"/>
      <c r="F105" s="60"/>
      <c r="G105" s="62"/>
      <c r="H105" s="62"/>
      <c r="I105" s="62"/>
      <c r="J105" s="63"/>
      <c r="K105" s="64"/>
    </row>
    <row r="106" spans="1:11" ht="10.5">
      <c r="A106" s="65">
        <v>17</v>
      </c>
      <c r="B106" s="96">
        <v>16270.1105</v>
      </c>
      <c r="C106" s="60" t="s">
        <v>59</v>
      </c>
      <c r="D106" s="60" t="s">
        <v>66</v>
      </c>
      <c r="E106" s="61" t="s">
        <v>31</v>
      </c>
      <c r="F106" s="60">
        <v>1441</v>
      </c>
      <c r="G106" s="130"/>
      <c r="H106" s="62"/>
      <c r="I106" s="130"/>
      <c r="J106" s="63">
        <v>0</v>
      </c>
      <c r="K106" s="64">
        <f>IF(F106=0,"",F106*J106)</f>
        <v>0</v>
      </c>
    </row>
    <row r="107" spans="1:11" ht="10.5">
      <c r="A107" s="65"/>
      <c r="B107" s="96"/>
      <c r="C107" s="60"/>
      <c r="D107" s="60" t="s">
        <v>204</v>
      </c>
      <c r="E107" s="61"/>
      <c r="F107" s="60"/>
      <c r="G107" s="60"/>
      <c r="H107" s="60"/>
      <c r="I107" s="60"/>
      <c r="J107" s="60"/>
      <c r="K107" s="66"/>
    </row>
    <row r="108" spans="1:11" ht="10.5">
      <c r="A108" s="65"/>
      <c r="B108" s="96"/>
      <c r="C108" s="60"/>
      <c r="D108" s="60" t="s">
        <v>337</v>
      </c>
      <c r="E108" s="61"/>
      <c r="F108" s="60"/>
      <c r="G108" s="60"/>
      <c r="H108" s="60"/>
      <c r="I108" s="60"/>
      <c r="J108" s="60"/>
      <c r="K108" s="66"/>
    </row>
    <row r="109" spans="1:11" ht="10.5">
      <c r="A109" s="65">
        <v>18</v>
      </c>
      <c r="B109" s="96">
        <v>16270.1155</v>
      </c>
      <c r="C109" s="60" t="s">
        <v>59</v>
      </c>
      <c r="D109" s="60" t="s">
        <v>67</v>
      </c>
      <c r="E109" s="61" t="s">
        <v>31</v>
      </c>
      <c r="F109" s="60">
        <v>20.5</v>
      </c>
      <c r="G109" s="130"/>
      <c r="H109" s="62"/>
      <c r="I109" s="130"/>
      <c r="J109" s="63">
        <v>0</v>
      </c>
      <c r="K109" s="64">
        <f>IF(F109=0,"",F109*J109)</f>
        <v>0</v>
      </c>
    </row>
    <row r="110" spans="1:11" ht="10.5">
      <c r="A110" s="65"/>
      <c r="B110" s="96"/>
      <c r="C110" s="60"/>
      <c r="D110" s="60" t="s">
        <v>365</v>
      </c>
      <c r="E110" s="61"/>
      <c r="F110" s="60"/>
      <c r="G110" s="62"/>
      <c r="H110" s="62"/>
      <c r="I110" s="62"/>
      <c r="J110" s="63"/>
      <c r="K110" s="64"/>
    </row>
    <row r="111" spans="1:11" ht="10.5">
      <c r="A111" s="65">
        <v>19</v>
      </c>
      <c r="B111" s="96">
        <v>17120.1201</v>
      </c>
      <c r="C111" s="60" t="s">
        <v>59</v>
      </c>
      <c r="D111" s="60" t="s">
        <v>68</v>
      </c>
      <c r="E111" s="61" t="s">
        <v>31</v>
      </c>
      <c r="F111" s="60">
        <v>1461.5</v>
      </c>
      <c r="G111" s="130"/>
      <c r="H111" s="62"/>
      <c r="I111" s="130"/>
      <c r="J111" s="63">
        <v>0</v>
      </c>
      <c r="K111" s="64">
        <f>IF(F111=0,"",F111*J111)</f>
        <v>0</v>
      </c>
    </row>
    <row r="112" spans="1:11" ht="10.5">
      <c r="A112" s="65"/>
      <c r="B112" s="96"/>
      <c r="C112" s="60"/>
      <c r="D112" s="60" t="s">
        <v>366</v>
      </c>
      <c r="E112" s="61"/>
      <c r="F112" s="60"/>
      <c r="G112" s="60"/>
      <c r="H112" s="60"/>
      <c r="I112" s="60"/>
      <c r="J112" s="60"/>
      <c r="K112" s="66"/>
    </row>
    <row r="113" spans="1:11" ht="10.5">
      <c r="A113" s="65">
        <v>20</v>
      </c>
      <c r="B113" s="96">
        <v>17120.1211</v>
      </c>
      <c r="C113" s="60" t="s">
        <v>59</v>
      </c>
      <c r="D113" s="60" t="s">
        <v>124</v>
      </c>
      <c r="E113" s="61" t="s">
        <v>30</v>
      </c>
      <c r="F113" s="60">
        <v>2631</v>
      </c>
      <c r="G113" s="130"/>
      <c r="H113" s="62"/>
      <c r="I113" s="130"/>
      <c r="J113" s="63">
        <v>0</v>
      </c>
      <c r="K113" s="64">
        <f>IF(F113=0,"",F113*J113)</f>
        <v>0</v>
      </c>
    </row>
    <row r="114" spans="1:11" ht="10.5">
      <c r="A114" s="65"/>
      <c r="B114" s="96"/>
      <c r="C114" s="60"/>
      <c r="D114" s="60" t="s">
        <v>135</v>
      </c>
      <c r="E114" s="61"/>
      <c r="F114" s="60"/>
      <c r="G114" s="62"/>
      <c r="H114" s="62"/>
      <c r="I114" s="62"/>
      <c r="J114" s="63"/>
      <c r="K114" s="64"/>
    </row>
    <row r="115" spans="1:11" ht="10.5">
      <c r="A115" s="65">
        <v>21</v>
      </c>
      <c r="B115" s="96">
        <v>17420.1202</v>
      </c>
      <c r="C115" s="60" t="s">
        <v>59</v>
      </c>
      <c r="D115" s="60" t="s">
        <v>113</v>
      </c>
      <c r="E115" s="61" t="s">
        <v>45</v>
      </c>
      <c r="F115" s="60">
        <v>1</v>
      </c>
      <c r="G115" s="130"/>
      <c r="H115" s="62"/>
      <c r="I115" s="130"/>
      <c r="J115" s="63">
        <v>0</v>
      </c>
      <c r="K115" s="64">
        <f>IF(F115=0,"",F115*J115)</f>
        <v>0</v>
      </c>
    </row>
    <row r="116" spans="1:11" ht="10.5">
      <c r="A116" s="65"/>
      <c r="B116" s="96"/>
      <c r="C116" s="60"/>
      <c r="D116" s="60" t="s">
        <v>101</v>
      </c>
      <c r="E116" s="61"/>
      <c r="F116" s="60"/>
      <c r="G116" s="62"/>
      <c r="H116" s="62"/>
      <c r="I116" s="62"/>
      <c r="J116" s="63"/>
      <c r="K116" s="64"/>
    </row>
    <row r="117" spans="1:11" ht="10.5">
      <c r="A117" s="65">
        <v>22</v>
      </c>
      <c r="B117" s="96">
        <v>17410.1101</v>
      </c>
      <c r="C117" s="60" t="s">
        <v>59</v>
      </c>
      <c r="D117" s="60" t="s">
        <v>69</v>
      </c>
      <c r="E117" s="61" t="s">
        <v>31</v>
      </c>
      <c r="F117" s="60">
        <v>104</v>
      </c>
      <c r="G117" s="130"/>
      <c r="H117" s="62"/>
      <c r="I117" s="130"/>
      <c r="J117" s="63">
        <v>0</v>
      </c>
      <c r="K117" s="64">
        <f>IF(F117=0,"",F117*J117)</f>
        <v>0</v>
      </c>
    </row>
    <row r="118" spans="1:11" ht="10.5">
      <c r="A118" s="65"/>
      <c r="B118" s="96"/>
      <c r="C118" s="60"/>
      <c r="D118" s="60" t="s">
        <v>270</v>
      </c>
      <c r="E118" s="61"/>
      <c r="F118" s="60"/>
      <c r="G118" s="62"/>
      <c r="H118" s="62"/>
      <c r="I118" s="62"/>
      <c r="J118" s="63"/>
      <c r="K118" s="64"/>
    </row>
    <row r="119" spans="1:11" ht="10.5">
      <c r="A119" s="65"/>
      <c r="B119" s="96"/>
      <c r="C119" s="60"/>
      <c r="D119" s="60" t="s">
        <v>338</v>
      </c>
      <c r="E119" s="61"/>
      <c r="F119" s="60"/>
      <c r="G119" s="62"/>
      <c r="H119" s="62"/>
      <c r="I119" s="62"/>
      <c r="J119" s="63"/>
      <c r="K119" s="64"/>
    </row>
    <row r="120" spans="1:11" ht="10.5">
      <c r="A120" s="65"/>
      <c r="B120" s="96"/>
      <c r="C120" s="60"/>
      <c r="D120" s="60" t="s">
        <v>272</v>
      </c>
      <c r="E120" s="61"/>
      <c r="F120" s="60"/>
      <c r="G120" s="62"/>
      <c r="H120" s="62"/>
      <c r="I120" s="62"/>
      <c r="J120" s="63"/>
      <c r="K120" s="64"/>
    </row>
    <row r="121" spans="1:11" ht="10.5">
      <c r="A121" s="65"/>
      <c r="B121" s="96"/>
      <c r="C121" s="60"/>
      <c r="D121" s="60" t="s">
        <v>367</v>
      </c>
      <c r="E121" s="61"/>
      <c r="F121" s="60"/>
      <c r="G121" s="62"/>
      <c r="H121" s="62"/>
      <c r="I121" s="62"/>
      <c r="J121" s="63"/>
      <c r="K121" s="64"/>
    </row>
    <row r="122" spans="1:11" ht="10.5">
      <c r="A122" s="65"/>
      <c r="B122" s="96"/>
      <c r="C122" s="60"/>
      <c r="D122" s="60" t="s">
        <v>171</v>
      </c>
      <c r="E122" s="61"/>
      <c r="F122" s="60"/>
      <c r="G122" s="62"/>
      <c r="H122" s="62"/>
      <c r="I122" s="62"/>
      <c r="J122" s="63"/>
      <c r="K122" s="64"/>
    </row>
    <row r="123" spans="1:11" ht="10.5">
      <c r="A123" s="65"/>
      <c r="B123" s="84"/>
      <c r="C123" s="60"/>
      <c r="D123" s="67" t="s">
        <v>98</v>
      </c>
      <c r="E123" s="61"/>
      <c r="F123" s="60"/>
      <c r="G123" s="60"/>
      <c r="H123" s="60"/>
      <c r="I123" s="60"/>
      <c r="J123" s="60"/>
      <c r="K123" s="66"/>
    </row>
    <row r="124" spans="1:11" ht="10.5">
      <c r="A124" s="65">
        <v>23</v>
      </c>
      <c r="B124" s="99" t="s">
        <v>127</v>
      </c>
      <c r="C124" s="60" t="s">
        <v>106</v>
      </c>
      <c r="D124" s="60" t="s">
        <v>126</v>
      </c>
      <c r="E124" s="61" t="s">
        <v>30</v>
      </c>
      <c r="F124" s="60">
        <v>184</v>
      </c>
      <c r="G124" s="130"/>
      <c r="H124" s="130"/>
      <c r="I124" s="62"/>
      <c r="J124" s="63">
        <v>1</v>
      </c>
      <c r="K124" s="64">
        <f>IF(F124=0,"",F124*J124)</f>
        <v>184</v>
      </c>
    </row>
    <row r="125" spans="1:11" ht="10.5">
      <c r="A125" s="65"/>
      <c r="B125" s="84"/>
      <c r="C125" s="60"/>
      <c r="D125" s="60" t="s">
        <v>368</v>
      </c>
      <c r="E125" s="61"/>
      <c r="F125" s="60"/>
      <c r="G125" s="60"/>
      <c r="H125" s="60"/>
      <c r="I125" s="60"/>
      <c r="J125" s="60"/>
      <c r="K125" s="66"/>
    </row>
    <row r="126" spans="1:11" ht="10.5">
      <c r="A126" s="65">
        <v>24</v>
      </c>
      <c r="B126" s="99" t="s">
        <v>188</v>
      </c>
      <c r="C126" s="60" t="s">
        <v>106</v>
      </c>
      <c r="D126" s="60" t="s">
        <v>102</v>
      </c>
      <c r="E126" s="61" t="s">
        <v>30</v>
      </c>
      <c r="F126" s="60">
        <v>14</v>
      </c>
      <c r="G126" s="130"/>
      <c r="H126" s="130"/>
      <c r="I126" s="62"/>
      <c r="J126" s="63">
        <v>1</v>
      </c>
      <c r="K126" s="64">
        <f>IF(F126=0,"",F126*J126)</f>
        <v>14</v>
      </c>
    </row>
    <row r="127" spans="1:11" ht="10.5">
      <c r="A127" s="65"/>
      <c r="B127" s="84"/>
      <c r="C127" s="60"/>
      <c r="D127" s="60" t="s">
        <v>249</v>
      </c>
      <c r="E127" s="61"/>
      <c r="F127" s="60"/>
      <c r="G127" s="60"/>
      <c r="H127" s="60"/>
      <c r="I127" s="60"/>
      <c r="J127" s="60"/>
      <c r="K127" s="66"/>
    </row>
    <row r="128" spans="1:11" ht="10.5">
      <c r="A128" s="65">
        <v>25</v>
      </c>
      <c r="B128" s="96">
        <v>18195.1102</v>
      </c>
      <c r="C128" s="60" t="s">
        <v>59</v>
      </c>
      <c r="D128" s="60" t="s">
        <v>179</v>
      </c>
      <c r="E128" s="61" t="s">
        <v>35</v>
      </c>
      <c r="F128" s="60">
        <v>3213</v>
      </c>
      <c r="G128" s="130"/>
      <c r="H128" s="62"/>
      <c r="I128" s="130"/>
      <c r="J128" s="63">
        <v>0</v>
      </c>
      <c r="K128" s="64">
        <f>IF(F128=0,"",F128*J128)</f>
        <v>0</v>
      </c>
    </row>
    <row r="129" spans="1:11" ht="10.5">
      <c r="A129" s="65"/>
      <c r="B129" s="84"/>
      <c r="C129" s="60"/>
      <c r="D129" s="60" t="s">
        <v>273</v>
      </c>
      <c r="E129" s="61"/>
      <c r="F129" s="60"/>
      <c r="G129" s="60"/>
      <c r="H129" s="60"/>
      <c r="I129" s="60"/>
      <c r="J129" s="60"/>
      <c r="K129" s="66"/>
    </row>
    <row r="130" spans="1:11" ht="10.5">
      <c r="A130" s="65"/>
      <c r="B130" s="84"/>
      <c r="C130" s="60"/>
      <c r="D130" s="60" t="s">
        <v>274</v>
      </c>
      <c r="E130" s="61"/>
      <c r="F130" s="60"/>
      <c r="G130" s="60"/>
      <c r="H130" s="60"/>
      <c r="I130" s="60"/>
      <c r="J130" s="60"/>
      <c r="K130" s="66"/>
    </row>
    <row r="131" spans="1:11" ht="10.5">
      <c r="A131" s="65"/>
      <c r="B131" s="84"/>
      <c r="C131" s="60"/>
      <c r="D131" s="60" t="s">
        <v>205</v>
      </c>
      <c r="E131" s="61"/>
      <c r="F131" s="60"/>
      <c r="G131" s="60"/>
      <c r="H131" s="60"/>
      <c r="I131" s="60"/>
      <c r="J131" s="60"/>
      <c r="K131" s="66"/>
    </row>
    <row r="132" spans="1:11" ht="10.5">
      <c r="A132" s="65"/>
      <c r="B132" s="84"/>
      <c r="C132" s="60"/>
      <c r="D132" s="60" t="s">
        <v>169</v>
      </c>
      <c r="E132" s="61"/>
      <c r="F132" s="60"/>
      <c r="G132" s="60"/>
      <c r="H132" s="60"/>
      <c r="I132" s="60"/>
      <c r="J132" s="60"/>
      <c r="K132" s="66"/>
    </row>
    <row r="133" spans="1:11" ht="10.5">
      <c r="A133" s="65"/>
      <c r="B133" s="84"/>
      <c r="C133" s="60"/>
      <c r="D133" s="60"/>
      <c r="E133" s="61"/>
      <c r="F133" s="60"/>
      <c r="G133" s="60"/>
      <c r="H133" s="62"/>
      <c r="I133" s="62"/>
      <c r="J133" s="63"/>
      <c r="K133" s="64"/>
    </row>
    <row r="134" spans="1:11" ht="10.5" customHeight="1">
      <c r="A134" s="72"/>
      <c r="B134" s="101"/>
      <c r="C134" s="73"/>
      <c r="D134" s="73" t="s">
        <v>32</v>
      </c>
      <c r="E134" s="74"/>
      <c r="F134" s="73"/>
      <c r="G134" s="75"/>
      <c r="H134" s="131"/>
      <c r="I134" s="131"/>
      <c r="J134" s="76"/>
      <c r="K134" s="77">
        <f>SUM(K44:K133)</f>
        <v>198.00005</v>
      </c>
    </row>
    <row r="135" spans="1:11" ht="10.5" customHeight="1">
      <c r="A135" s="65"/>
      <c r="B135" s="98"/>
      <c r="C135" s="60" t="s">
        <v>346</v>
      </c>
      <c r="D135" s="60" t="s">
        <v>346</v>
      </c>
      <c r="E135" s="61"/>
      <c r="F135" s="60"/>
      <c r="G135" s="62"/>
      <c r="H135" s="62"/>
      <c r="I135" s="62"/>
      <c r="J135" s="63"/>
      <c r="K135" s="64"/>
    </row>
    <row r="136" spans="1:11" ht="10.5" customHeight="1">
      <c r="A136" s="65"/>
      <c r="B136" s="98"/>
      <c r="C136" s="60"/>
      <c r="D136" s="67" t="s">
        <v>33</v>
      </c>
      <c r="E136" s="61"/>
      <c r="F136" s="60"/>
      <c r="G136" s="62"/>
      <c r="H136" s="62"/>
      <c r="I136" s="62"/>
      <c r="J136" s="63"/>
      <c r="K136" s="64"/>
    </row>
    <row r="137" spans="1:11" ht="10.5" customHeight="1">
      <c r="A137" s="65">
        <v>1</v>
      </c>
      <c r="B137" s="96">
        <v>21314.1112</v>
      </c>
      <c r="C137" s="60" t="s">
        <v>70</v>
      </c>
      <c r="D137" s="60" t="s">
        <v>74</v>
      </c>
      <c r="E137" s="61" t="s">
        <v>35</v>
      </c>
      <c r="F137" s="60">
        <v>322</v>
      </c>
      <c r="G137" s="130"/>
      <c r="H137" s="62"/>
      <c r="I137" s="130"/>
      <c r="J137" s="63">
        <v>0.00014</v>
      </c>
      <c r="K137" s="64">
        <f>IF(F137=0,"",F137*J137)</f>
        <v>0.045079999999999995</v>
      </c>
    </row>
    <row r="138" spans="1:11" ht="10.5" customHeight="1">
      <c r="A138" s="65"/>
      <c r="B138" s="84"/>
      <c r="C138" s="60"/>
      <c r="D138" s="60" t="s">
        <v>275</v>
      </c>
      <c r="E138" s="61"/>
      <c r="F138" s="60"/>
      <c r="G138" s="60"/>
      <c r="H138" s="60"/>
      <c r="I138" s="60"/>
      <c r="J138" s="60"/>
      <c r="K138" s="66"/>
    </row>
    <row r="139" spans="1:11" ht="10.5" customHeight="1">
      <c r="A139" s="65"/>
      <c r="B139" s="84"/>
      <c r="C139" s="60"/>
      <c r="D139" s="60" t="s">
        <v>169</v>
      </c>
      <c r="E139" s="61"/>
      <c r="F139" s="60"/>
      <c r="G139" s="60"/>
      <c r="H139" s="60"/>
      <c r="I139" s="60"/>
      <c r="J139" s="60"/>
      <c r="K139" s="66"/>
    </row>
    <row r="140" spans="1:11" ht="10.5" customHeight="1">
      <c r="A140" s="65"/>
      <c r="B140" s="84"/>
      <c r="C140" s="60"/>
      <c r="D140" s="67" t="s">
        <v>34</v>
      </c>
      <c r="E140" s="61"/>
      <c r="F140" s="60"/>
      <c r="G140" s="60"/>
      <c r="H140" s="60"/>
      <c r="I140" s="60"/>
      <c r="J140" s="60"/>
      <c r="K140" s="66"/>
    </row>
    <row r="141" spans="1:11" ht="10.5" customHeight="1">
      <c r="A141" s="65">
        <v>2</v>
      </c>
      <c r="B141" s="100" t="s">
        <v>173</v>
      </c>
      <c r="C141" s="68" t="s">
        <v>48</v>
      </c>
      <c r="D141" s="68" t="s">
        <v>129</v>
      </c>
      <c r="E141" s="71" t="s">
        <v>35</v>
      </c>
      <c r="F141" s="68">
        <v>387</v>
      </c>
      <c r="G141" s="132"/>
      <c r="H141" s="130"/>
      <c r="I141" s="68"/>
      <c r="J141" s="70">
        <v>0.0003</v>
      </c>
      <c r="K141" s="64">
        <f>IF(F141=0,"",F141*J141)</f>
        <v>0.1161</v>
      </c>
    </row>
    <row r="142" spans="1:11" ht="10.5" customHeight="1">
      <c r="A142" s="65"/>
      <c r="B142" s="100"/>
      <c r="C142" s="68"/>
      <c r="D142" s="60" t="s">
        <v>276</v>
      </c>
      <c r="E142" s="71"/>
      <c r="F142" s="68"/>
      <c r="G142" s="69"/>
      <c r="H142" s="62"/>
      <c r="I142" s="68"/>
      <c r="J142" s="70"/>
      <c r="K142" s="64"/>
    </row>
    <row r="143" spans="1:11" ht="10.5" customHeight="1">
      <c r="A143" s="65">
        <v>3</v>
      </c>
      <c r="B143" s="11" t="s">
        <v>29</v>
      </c>
      <c r="C143" s="7"/>
      <c r="D143" s="60" t="s">
        <v>224</v>
      </c>
      <c r="E143" s="56" t="s">
        <v>49</v>
      </c>
      <c r="F143" s="7">
        <v>395</v>
      </c>
      <c r="G143" s="133"/>
      <c r="H143" s="43"/>
      <c r="I143" s="133"/>
      <c r="J143" s="50">
        <v>0</v>
      </c>
      <c r="K143" s="44">
        <f>IF(F143=0,"",F143*J143)</f>
        <v>0</v>
      </c>
    </row>
    <row r="144" spans="1:11" ht="10.5" customHeight="1">
      <c r="A144" s="65"/>
      <c r="B144" s="11"/>
      <c r="C144" s="7"/>
      <c r="D144" s="60" t="s">
        <v>277</v>
      </c>
      <c r="E144" s="56"/>
      <c r="F144" s="7"/>
      <c r="G144" s="7"/>
      <c r="H144" s="7"/>
      <c r="I144" s="7"/>
      <c r="J144" s="7"/>
      <c r="K144" s="85"/>
    </row>
    <row r="145" spans="1:11" ht="10.5" customHeight="1">
      <c r="A145" s="65"/>
      <c r="B145" s="11"/>
      <c r="C145" s="7"/>
      <c r="D145" s="60" t="s">
        <v>169</v>
      </c>
      <c r="E145" s="56"/>
      <c r="F145" s="7"/>
      <c r="G145" s="7"/>
      <c r="H145" s="7"/>
      <c r="I145" s="7"/>
      <c r="J145" s="7"/>
      <c r="K145" s="85"/>
    </row>
    <row r="146" spans="1:11" ht="10.5" customHeight="1">
      <c r="A146" s="65">
        <v>4</v>
      </c>
      <c r="B146" s="11" t="s">
        <v>29</v>
      </c>
      <c r="C146" s="7"/>
      <c r="D146" s="60" t="s">
        <v>262</v>
      </c>
      <c r="E146" s="56" t="s">
        <v>49</v>
      </c>
      <c r="F146" s="7">
        <v>124</v>
      </c>
      <c r="G146" s="133"/>
      <c r="H146" s="43"/>
      <c r="I146" s="133"/>
      <c r="J146" s="50">
        <v>0</v>
      </c>
      <c r="K146" s="44">
        <f>IF(F146=0,"",F146*J146)</f>
        <v>0</v>
      </c>
    </row>
    <row r="147" spans="1:11" ht="10.5" customHeight="1">
      <c r="A147" s="65"/>
      <c r="B147" s="11"/>
      <c r="C147" s="7"/>
      <c r="D147" s="60" t="s">
        <v>278</v>
      </c>
      <c r="E147" s="56"/>
      <c r="F147" s="7"/>
      <c r="G147" s="7"/>
      <c r="H147" s="7"/>
      <c r="I147" s="7"/>
      <c r="J147" s="7"/>
      <c r="K147" s="85"/>
    </row>
    <row r="148" spans="1:11" ht="10.5" customHeight="1">
      <c r="A148" s="65"/>
      <c r="B148" s="84"/>
      <c r="C148" s="60"/>
      <c r="D148" s="67" t="s">
        <v>85</v>
      </c>
      <c r="E148" s="61"/>
      <c r="F148" s="60"/>
      <c r="G148" s="60"/>
      <c r="H148" s="60"/>
      <c r="I148" s="60"/>
      <c r="J148" s="60"/>
      <c r="K148" s="66"/>
    </row>
    <row r="149" spans="1:11" ht="10.5" customHeight="1">
      <c r="A149" s="65">
        <v>5</v>
      </c>
      <c r="B149" s="100" t="s">
        <v>225</v>
      </c>
      <c r="C149" s="60" t="s">
        <v>105</v>
      </c>
      <c r="D149" s="60" t="s">
        <v>226</v>
      </c>
      <c r="E149" s="61" t="s">
        <v>35</v>
      </c>
      <c r="F149" s="60">
        <v>354</v>
      </c>
      <c r="G149" s="130"/>
      <c r="H149" s="130"/>
      <c r="I149" s="62"/>
      <c r="J149" s="63">
        <v>0.0004</v>
      </c>
      <c r="K149" s="64">
        <f>IF(F149=0,"",F149*J149)</f>
        <v>0.1416</v>
      </c>
    </row>
    <row r="150" spans="1:11" ht="10.5" customHeight="1">
      <c r="A150" s="65"/>
      <c r="B150" s="100"/>
      <c r="C150" s="60"/>
      <c r="D150" s="60" t="s">
        <v>279</v>
      </c>
      <c r="E150" s="61"/>
      <c r="F150" s="60"/>
      <c r="G150" s="62"/>
      <c r="H150" s="62"/>
      <c r="I150" s="62"/>
      <c r="J150" s="63"/>
      <c r="K150" s="64"/>
    </row>
    <row r="151" spans="1:11" ht="10.5" customHeight="1">
      <c r="A151" s="65">
        <v>6</v>
      </c>
      <c r="B151" s="96">
        <v>27431.1126</v>
      </c>
      <c r="C151" s="60" t="s">
        <v>72</v>
      </c>
      <c r="D151" s="60" t="s">
        <v>165</v>
      </c>
      <c r="E151" s="61" t="s">
        <v>31</v>
      </c>
      <c r="F151" s="60">
        <v>2.42</v>
      </c>
      <c r="G151" s="130"/>
      <c r="H151" s="62"/>
      <c r="I151" s="130"/>
      <c r="J151" s="63">
        <v>0</v>
      </c>
      <c r="K151" s="64">
        <f>IF(F151=0,"",F151*J151)</f>
        <v>0</v>
      </c>
    </row>
    <row r="152" spans="1:11" ht="10.5" customHeight="1">
      <c r="A152" s="65"/>
      <c r="B152" s="100"/>
      <c r="C152" s="60"/>
      <c r="D152" s="60" t="s">
        <v>280</v>
      </c>
      <c r="E152" s="61"/>
      <c r="F152" s="60"/>
      <c r="G152" s="62"/>
      <c r="H152" s="62"/>
      <c r="I152" s="62"/>
      <c r="J152" s="63"/>
      <c r="K152" s="64"/>
    </row>
    <row r="153" spans="1:11" ht="10.5" customHeight="1">
      <c r="A153" s="65">
        <v>7</v>
      </c>
      <c r="B153" s="96">
        <v>27435.1215</v>
      </c>
      <c r="C153" s="60" t="s">
        <v>73</v>
      </c>
      <c r="D153" s="60" t="s">
        <v>180</v>
      </c>
      <c r="E153" s="61" t="s">
        <v>35</v>
      </c>
      <c r="F153" s="60">
        <v>8.8</v>
      </c>
      <c r="G153" s="130"/>
      <c r="H153" s="62"/>
      <c r="I153" s="130"/>
      <c r="J153" s="63">
        <v>0.00103</v>
      </c>
      <c r="K153" s="64">
        <f>IF(F153=0,"",F153*J153)</f>
        <v>0.009064000000000001</v>
      </c>
    </row>
    <row r="154" spans="1:11" ht="10.5" customHeight="1">
      <c r="A154" s="65"/>
      <c r="B154" s="96"/>
      <c r="C154" s="60"/>
      <c r="D154" s="60" t="s">
        <v>281</v>
      </c>
      <c r="E154" s="61"/>
      <c r="F154" s="60"/>
      <c r="G154" s="62"/>
      <c r="H154" s="62"/>
      <c r="I154" s="62"/>
      <c r="J154" s="63"/>
      <c r="K154" s="64"/>
    </row>
    <row r="155" spans="1:11" ht="10.5" customHeight="1">
      <c r="A155" s="65">
        <v>8</v>
      </c>
      <c r="B155" s="96">
        <v>27435.1216</v>
      </c>
      <c r="C155" s="60" t="s">
        <v>73</v>
      </c>
      <c r="D155" s="60" t="s">
        <v>99</v>
      </c>
      <c r="E155" s="61" t="s">
        <v>35</v>
      </c>
      <c r="F155" s="60">
        <v>8.8</v>
      </c>
      <c r="G155" s="130"/>
      <c r="H155" s="62"/>
      <c r="I155" s="130"/>
      <c r="J155" s="63">
        <v>0</v>
      </c>
      <c r="K155" s="64">
        <f>IF(F155=0,"",F155*J155)</f>
        <v>0</v>
      </c>
    </row>
    <row r="156" spans="1:11" ht="10.5" customHeight="1">
      <c r="A156" s="65"/>
      <c r="B156" s="100"/>
      <c r="C156" s="60"/>
      <c r="D156" s="60" t="s">
        <v>282</v>
      </c>
      <c r="E156" s="61"/>
      <c r="F156" s="60"/>
      <c r="G156" s="62"/>
      <c r="H156" s="62"/>
      <c r="I156" s="62"/>
      <c r="J156" s="63"/>
      <c r="K156" s="64"/>
    </row>
    <row r="157" spans="1:11" ht="10.5" customHeight="1">
      <c r="A157" s="72"/>
      <c r="B157" s="101"/>
      <c r="C157" s="73"/>
      <c r="D157" s="73" t="s">
        <v>36</v>
      </c>
      <c r="E157" s="74"/>
      <c r="F157" s="73"/>
      <c r="G157" s="75"/>
      <c r="H157" s="131"/>
      <c r="I157" s="131"/>
      <c r="J157" s="76"/>
      <c r="K157" s="77">
        <f>SUM(K136:K156)</f>
        <v>0.311844</v>
      </c>
    </row>
    <row r="158" spans="1:11" ht="10.5" customHeight="1">
      <c r="A158" s="65"/>
      <c r="B158" s="84"/>
      <c r="C158" s="60"/>
      <c r="D158" s="60"/>
      <c r="E158" s="61"/>
      <c r="F158" s="60"/>
      <c r="G158" s="60"/>
      <c r="H158" s="60"/>
      <c r="I158" s="60"/>
      <c r="J158" s="60"/>
      <c r="K158" s="66"/>
    </row>
    <row r="159" spans="1:11" ht="10.5" customHeight="1">
      <c r="A159" s="65"/>
      <c r="B159" s="84"/>
      <c r="C159" s="60"/>
      <c r="D159" s="67" t="s">
        <v>37</v>
      </c>
      <c r="E159" s="61"/>
      <c r="F159" s="60"/>
      <c r="G159" s="60"/>
      <c r="H159" s="60"/>
      <c r="I159" s="60"/>
      <c r="J159" s="60"/>
      <c r="K159" s="66"/>
    </row>
    <row r="160" spans="1:11" ht="10.5" customHeight="1">
      <c r="A160" s="65">
        <v>1</v>
      </c>
      <c r="B160" s="96">
        <v>31123.1126</v>
      </c>
      <c r="C160" s="60" t="s">
        <v>134</v>
      </c>
      <c r="D160" s="60" t="s">
        <v>227</v>
      </c>
      <c r="E160" s="61" t="s">
        <v>31</v>
      </c>
      <c r="F160" s="60">
        <v>2.7</v>
      </c>
      <c r="G160" s="130"/>
      <c r="H160" s="62"/>
      <c r="I160" s="130"/>
      <c r="J160" s="63">
        <v>1.78636</v>
      </c>
      <c r="K160" s="64">
        <f>IF(F160=0,"",F160*J160)</f>
        <v>4.8231720000000005</v>
      </c>
    </row>
    <row r="161" spans="1:11" ht="10.5" customHeight="1">
      <c r="A161" s="65"/>
      <c r="B161" s="84"/>
      <c r="C161" s="60"/>
      <c r="D161" s="60" t="s">
        <v>228</v>
      </c>
      <c r="E161" s="61"/>
      <c r="F161" s="60"/>
      <c r="G161" s="60"/>
      <c r="H161" s="60"/>
      <c r="I161" s="60"/>
      <c r="J161" s="60"/>
      <c r="K161" s="66"/>
    </row>
    <row r="162" spans="1:11" ht="10.5" customHeight="1">
      <c r="A162" s="65"/>
      <c r="B162" s="84"/>
      <c r="C162" s="60"/>
      <c r="D162" s="60" t="s">
        <v>162</v>
      </c>
      <c r="E162" s="61"/>
      <c r="F162" s="60"/>
      <c r="G162" s="60"/>
      <c r="H162" s="60"/>
      <c r="I162" s="60"/>
      <c r="J162" s="60"/>
      <c r="K162" s="66"/>
    </row>
    <row r="163" spans="1:11" ht="10.5" customHeight="1">
      <c r="A163" s="65">
        <v>2</v>
      </c>
      <c r="B163" s="96">
        <v>31132.1814</v>
      </c>
      <c r="C163" s="60" t="s">
        <v>134</v>
      </c>
      <c r="D163" s="60" t="s">
        <v>116</v>
      </c>
      <c r="E163" s="61" t="s">
        <v>31</v>
      </c>
      <c r="F163" s="60">
        <v>0.34</v>
      </c>
      <c r="G163" s="130"/>
      <c r="H163" s="62"/>
      <c r="I163" s="130"/>
      <c r="J163" s="63">
        <v>2.46079</v>
      </c>
      <c r="K163" s="64">
        <f>IF(F163=0,"",F163*J163)</f>
        <v>0.8366686</v>
      </c>
    </row>
    <row r="164" spans="1:11" ht="10.5" customHeight="1">
      <c r="A164" s="65"/>
      <c r="B164" s="84"/>
      <c r="C164" s="60"/>
      <c r="D164" s="60" t="s">
        <v>251</v>
      </c>
      <c r="E164" s="61"/>
      <c r="F164" s="60"/>
      <c r="G164" s="60"/>
      <c r="H164" s="60"/>
      <c r="I164" s="60"/>
      <c r="J164" s="60"/>
      <c r="K164" s="66"/>
    </row>
    <row r="165" spans="1:11" ht="10.5" customHeight="1">
      <c r="A165" s="65">
        <v>3</v>
      </c>
      <c r="B165" s="96">
        <v>31135.1101</v>
      </c>
      <c r="C165" s="60" t="s">
        <v>134</v>
      </c>
      <c r="D165" s="60" t="s">
        <v>75</v>
      </c>
      <c r="E165" s="61" t="s">
        <v>35</v>
      </c>
      <c r="F165" s="60">
        <v>3.3</v>
      </c>
      <c r="G165" s="130"/>
      <c r="H165" s="62"/>
      <c r="I165" s="130"/>
      <c r="J165" s="63">
        <v>0.00187</v>
      </c>
      <c r="K165" s="64">
        <f>IF(F165=0,"",F165*J165)</f>
        <v>0.006170999999999999</v>
      </c>
    </row>
    <row r="166" spans="1:11" ht="10.5" customHeight="1">
      <c r="A166" s="65"/>
      <c r="B166" s="96"/>
      <c r="C166" s="68"/>
      <c r="D166" s="68" t="s">
        <v>252</v>
      </c>
      <c r="E166" s="71"/>
      <c r="F166" s="68"/>
      <c r="G166" s="62"/>
      <c r="H166" s="62"/>
      <c r="I166" s="62"/>
      <c r="J166" s="70"/>
      <c r="K166" s="64"/>
    </row>
    <row r="167" spans="1:11" ht="10.5" customHeight="1">
      <c r="A167" s="65">
        <v>4</v>
      </c>
      <c r="B167" s="96">
        <v>31135.1102</v>
      </c>
      <c r="C167" s="60" t="s">
        <v>134</v>
      </c>
      <c r="D167" s="60" t="s">
        <v>76</v>
      </c>
      <c r="E167" s="61" t="s">
        <v>35</v>
      </c>
      <c r="F167" s="60">
        <v>3.3</v>
      </c>
      <c r="G167" s="130"/>
      <c r="H167" s="62"/>
      <c r="I167" s="130"/>
      <c r="J167" s="63">
        <v>0</v>
      </c>
      <c r="K167" s="64">
        <f>IF(F167=0,"",F167*J167)</f>
        <v>0</v>
      </c>
    </row>
    <row r="168" spans="1:11" ht="10.5" customHeight="1">
      <c r="A168" s="65"/>
      <c r="B168" s="96"/>
      <c r="C168" s="68"/>
      <c r="D168" s="60" t="s">
        <v>100</v>
      </c>
      <c r="E168" s="71"/>
      <c r="F168" s="68"/>
      <c r="G168" s="62"/>
      <c r="H168" s="62"/>
      <c r="I168" s="62"/>
      <c r="J168" s="70"/>
      <c r="K168" s="64"/>
    </row>
    <row r="169" spans="1:11" ht="10.5" customHeight="1">
      <c r="A169" s="65">
        <v>5</v>
      </c>
      <c r="B169" s="96">
        <v>31136.1821</v>
      </c>
      <c r="C169" s="60" t="s">
        <v>134</v>
      </c>
      <c r="D169" s="60" t="s">
        <v>117</v>
      </c>
      <c r="E169" s="61" t="s">
        <v>30</v>
      </c>
      <c r="F169" s="60">
        <v>0.043</v>
      </c>
      <c r="G169" s="130"/>
      <c r="H169" s="62"/>
      <c r="I169" s="130"/>
      <c r="J169" s="63">
        <v>1.04881</v>
      </c>
      <c r="K169" s="64">
        <f>IF(F169=0,"",F169*J169)</f>
        <v>0.04509883</v>
      </c>
    </row>
    <row r="170" spans="1:11" ht="10.5" customHeight="1">
      <c r="A170" s="65"/>
      <c r="B170" s="96"/>
      <c r="C170" s="68"/>
      <c r="D170" s="68" t="s">
        <v>253</v>
      </c>
      <c r="E170" s="71"/>
      <c r="F170" s="68"/>
      <c r="G170" s="62"/>
      <c r="H170" s="62"/>
      <c r="I170" s="62"/>
      <c r="J170" s="70"/>
      <c r="K170" s="64"/>
    </row>
    <row r="171" spans="1:11" ht="10.5" customHeight="1">
      <c r="A171" s="65"/>
      <c r="B171" s="96"/>
      <c r="C171" s="68"/>
      <c r="D171" s="60" t="s">
        <v>284</v>
      </c>
      <c r="E171" s="71"/>
      <c r="F171" s="68"/>
      <c r="G171" s="62"/>
      <c r="H171" s="62"/>
      <c r="I171" s="62"/>
      <c r="J171" s="70"/>
      <c r="K171" s="64"/>
    </row>
    <row r="172" spans="1:11" ht="10.5" customHeight="1">
      <c r="A172" s="65">
        <v>6</v>
      </c>
      <c r="B172" s="96" t="s">
        <v>29</v>
      </c>
      <c r="C172" s="68"/>
      <c r="D172" s="68" t="s">
        <v>283</v>
      </c>
      <c r="E172" s="71" t="s">
        <v>49</v>
      </c>
      <c r="F172" s="60">
        <v>6.4</v>
      </c>
      <c r="G172" s="130"/>
      <c r="H172" s="62"/>
      <c r="I172" s="130"/>
      <c r="J172" s="63">
        <v>0</v>
      </c>
      <c r="K172" s="64">
        <f>IF(F172=0,"",F172*J172)</f>
        <v>0</v>
      </c>
    </row>
    <row r="173" spans="1:11" ht="10.5" customHeight="1">
      <c r="A173" s="65"/>
      <c r="B173" s="96"/>
      <c r="C173" s="68"/>
      <c r="D173" s="60" t="s">
        <v>284</v>
      </c>
      <c r="E173" s="71"/>
      <c r="F173" s="60"/>
      <c r="G173" s="62"/>
      <c r="H173" s="62"/>
      <c r="I173" s="62"/>
      <c r="J173" s="63"/>
      <c r="K173" s="64"/>
    </row>
    <row r="174" spans="1:11" ht="10.5" customHeight="1">
      <c r="A174" s="65">
        <v>7</v>
      </c>
      <c r="B174" s="96" t="s">
        <v>29</v>
      </c>
      <c r="C174" s="68"/>
      <c r="D174" s="68" t="s">
        <v>312</v>
      </c>
      <c r="E174" s="71" t="s">
        <v>49</v>
      </c>
      <c r="F174" s="60">
        <v>1</v>
      </c>
      <c r="G174" s="130"/>
      <c r="H174" s="62"/>
      <c r="I174" s="130"/>
      <c r="J174" s="63">
        <v>0</v>
      </c>
      <c r="K174" s="64">
        <f>IF(F174=0,"",F174*J174)</f>
        <v>0</v>
      </c>
    </row>
    <row r="175" spans="1:11" ht="10.5" customHeight="1">
      <c r="A175" s="72"/>
      <c r="B175" s="101"/>
      <c r="C175" s="73"/>
      <c r="D175" s="73" t="s">
        <v>38</v>
      </c>
      <c r="E175" s="74"/>
      <c r="F175" s="73"/>
      <c r="G175" s="75"/>
      <c r="H175" s="75"/>
      <c r="I175" s="131"/>
      <c r="J175" s="76"/>
      <c r="K175" s="77">
        <f>SUM(K159:K174)</f>
        <v>5.711110430000001</v>
      </c>
    </row>
    <row r="176" spans="1:11" ht="10.5" customHeight="1">
      <c r="A176" s="65"/>
      <c r="B176" s="84"/>
      <c r="C176" s="60"/>
      <c r="D176" s="60"/>
      <c r="E176" s="61"/>
      <c r="F176" s="60"/>
      <c r="G176" s="60"/>
      <c r="H176" s="60"/>
      <c r="I176" s="60"/>
      <c r="J176" s="60"/>
      <c r="K176" s="66"/>
    </row>
    <row r="177" spans="1:11" ht="10.5" customHeight="1">
      <c r="A177" s="65"/>
      <c r="B177" s="98"/>
      <c r="C177" s="60"/>
      <c r="D177" s="67" t="s">
        <v>39</v>
      </c>
      <c r="E177" s="61" t="s">
        <v>346</v>
      </c>
      <c r="F177" s="60"/>
      <c r="G177" s="62"/>
      <c r="H177" s="62"/>
      <c r="I177" s="62"/>
      <c r="J177" s="63"/>
      <c r="K177" s="64"/>
    </row>
    <row r="178" spans="1:11" ht="10.5" customHeight="1">
      <c r="A178" s="72"/>
      <c r="B178" s="101"/>
      <c r="C178" s="73"/>
      <c r="D178" s="73" t="s">
        <v>86</v>
      </c>
      <c r="E178" s="74"/>
      <c r="F178" s="73"/>
      <c r="G178" s="75"/>
      <c r="H178" s="75"/>
      <c r="I178" s="75"/>
      <c r="J178" s="76"/>
      <c r="K178" s="77">
        <f>SUM(K177:K177)</f>
        <v>0</v>
      </c>
    </row>
    <row r="179" spans="1:11" ht="10.5" customHeight="1">
      <c r="A179" s="65"/>
      <c r="B179" s="98"/>
      <c r="C179" s="60"/>
      <c r="D179" s="60"/>
      <c r="E179" s="61"/>
      <c r="F179" s="60"/>
      <c r="G179" s="62"/>
      <c r="H179" s="62"/>
      <c r="I179" s="62"/>
      <c r="J179" s="63"/>
      <c r="K179" s="64"/>
    </row>
    <row r="180" spans="1:11" ht="10.5" customHeight="1">
      <c r="A180" s="65"/>
      <c r="B180" s="98"/>
      <c r="C180" s="60"/>
      <c r="D180" s="67" t="s">
        <v>40</v>
      </c>
      <c r="E180" s="61"/>
      <c r="F180" s="60"/>
      <c r="G180" s="62"/>
      <c r="H180" s="62"/>
      <c r="I180" s="62"/>
      <c r="J180" s="63"/>
      <c r="K180" s="64"/>
    </row>
    <row r="181" spans="1:11" ht="10.5" customHeight="1">
      <c r="A181" s="65">
        <v>1</v>
      </c>
      <c r="B181" s="96">
        <v>56468.1111</v>
      </c>
      <c r="C181" s="60" t="s">
        <v>78</v>
      </c>
      <c r="D181" s="60" t="s">
        <v>176</v>
      </c>
      <c r="E181" s="61" t="s">
        <v>35</v>
      </c>
      <c r="F181" s="60">
        <v>322</v>
      </c>
      <c r="G181" s="130"/>
      <c r="H181" s="62"/>
      <c r="I181" s="130"/>
      <c r="J181" s="63">
        <v>0</v>
      </c>
      <c r="K181" s="64">
        <f>IF(F181=0,"",F181*J181)</f>
        <v>0</v>
      </c>
    </row>
    <row r="182" spans="1:11" ht="10.5" customHeight="1">
      <c r="A182" s="65"/>
      <c r="B182" s="84"/>
      <c r="C182" s="60"/>
      <c r="D182" s="60" t="s">
        <v>275</v>
      </c>
      <c r="E182" s="61"/>
      <c r="F182" s="60"/>
      <c r="G182" s="60"/>
      <c r="H182" s="60"/>
      <c r="I182" s="60"/>
      <c r="J182" s="60"/>
      <c r="K182" s="66"/>
    </row>
    <row r="183" spans="1:11" ht="10.5" customHeight="1">
      <c r="A183" s="65"/>
      <c r="B183" s="84"/>
      <c r="C183" s="60"/>
      <c r="D183" s="60" t="s">
        <v>169</v>
      </c>
      <c r="E183" s="61"/>
      <c r="F183" s="60"/>
      <c r="G183" s="60"/>
      <c r="H183" s="60"/>
      <c r="I183" s="60"/>
      <c r="J183" s="60"/>
      <c r="K183" s="66"/>
    </row>
    <row r="184" spans="1:11" ht="10.5" customHeight="1">
      <c r="A184" s="65">
        <v>2</v>
      </c>
      <c r="B184" s="96">
        <v>56485.1111</v>
      </c>
      <c r="C184" s="60" t="s">
        <v>78</v>
      </c>
      <c r="D184" s="60" t="s">
        <v>182</v>
      </c>
      <c r="E184" s="61" t="s">
        <v>35</v>
      </c>
      <c r="F184" s="60">
        <v>2810</v>
      </c>
      <c r="G184" s="130"/>
      <c r="H184" s="62"/>
      <c r="I184" s="130"/>
      <c r="J184" s="63">
        <v>0</v>
      </c>
      <c r="K184" s="64">
        <f>IF(F184=0,"",F184*J184)</f>
        <v>0</v>
      </c>
    </row>
    <row r="185" spans="1:11" ht="10.5" customHeight="1">
      <c r="A185" s="65"/>
      <c r="B185" s="96"/>
      <c r="C185" s="60"/>
      <c r="D185" s="60" t="s">
        <v>205</v>
      </c>
      <c r="E185" s="61"/>
      <c r="F185" s="60"/>
      <c r="G185" s="62"/>
      <c r="H185" s="62"/>
      <c r="I185" s="62"/>
      <c r="J185" s="63"/>
      <c r="K185" s="64"/>
    </row>
    <row r="186" spans="1:11" ht="10.5" customHeight="1">
      <c r="A186" s="65"/>
      <c r="B186" s="96"/>
      <c r="C186" s="60"/>
      <c r="D186" s="60" t="s">
        <v>285</v>
      </c>
      <c r="E186" s="61"/>
      <c r="F186" s="60"/>
      <c r="G186" s="62"/>
      <c r="H186" s="62"/>
      <c r="I186" s="62"/>
      <c r="J186" s="63"/>
      <c r="K186" s="64"/>
    </row>
    <row r="187" spans="1:11" ht="10.5" customHeight="1">
      <c r="A187" s="65">
        <v>3</v>
      </c>
      <c r="B187" s="96">
        <v>56486.1111</v>
      </c>
      <c r="C187" s="60" t="s">
        <v>78</v>
      </c>
      <c r="D187" s="60" t="s">
        <v>181</v>
      </c>
      <c r="E187" s="61" t="s">
        <v>35</v>
      </c>
      <c r="F187" s="60">
        <v>2828</v>
      </c>
      <c r="G187" s="130"/>
      <c r="H187" s="62"/>
      <c r="I187" s="130"/>
      <c r="J187" s="63">
        <v>0</v>
      </c>
      <c r="K187" s="64">
        <f>IF(F187=0,"",F187*J187)</f>
        <v>0</v>
      </c>
    </row>
    <row r="188" spans="1:11" ht="10.5" customHeight="1">
      <c r="A188" s="65"/>
      <c r="B188" s="84"/>
      <c r="C188" s="60"/>
      <c r="D188" s="60" t="s">
        <v>286</v>
      </c>
      <c r="E188" s="61"/>
      <c r="F188" s="60"/>
      <c r="G188" s="60"/>
      <c r="H188" s="60"/>
      <c r="I188" s="60"/>
      <c r="J188" s="60"/>
      <c r="K188" s="66"/>
    </row>
    <row r="189" spans="1:11" ht="10.5" customHeight="1">
      <c r="A189" s="65"/>
      <c r="B189" s="84"/>
      <c r="C189" s="60"/>
      <c r="D189" s="60" t="s">
        <v>169</v>
      </c>
      <c r="E189" s="61"/>
      <c r="F189" s="60"/>
      <c r="G189" s="60"/>
      <c r="H189" s="60"/>
      <c r="I189" s="60"/>
      <c r="J189" s="60"/>
      <c r="K189" s="66"/>
    </row>
    <row r="190" spans="1:11" ht="10.5">
      <c r="A190" s="65">
        <v>4</v>
      </c>
      <c r="B190" s="96">
        <v>59121.1111</v>
      </c>
      <c r="C190" s="60" t="s">
        <v>78</v>
      </c>
      <c r="D190" s="60" t="s">
        <v>206</v>
      </c>
      <c r="E190" s="61" t="s">
        <v>35</v>
      </c>
      <c r="F190" s="60">
        <v>2765</v>
      </c>
      <c r="G190" s="130"/>
      <c r="H190" s="62"/>
      <c r="I190" s="130"/>
      <c r="J190" s="63">
        <v>0.1837</v>
      </c>
      <c r="K190" s="64">
        <f>IF(F190=0,"",F190*J190)</f>
        <v>507.9305</v>
      </c>
    </row>
    <row r="191" spans="1:11" ht="10.5">
      <c r="A191" s="65"/>
      <c r="B191" s="96"/>
      <c r="C191" s="60"/>
      <c r="D191" s="60" t="s">
        <v>287</v>
      </c>
      <c r="E191" s="61"/>
      <c r="F191" s="60"/>
      <c r="G191" s="60"/>
      <c r="H191" s="60"/>
      <c r="I191" s="60"/>
      <c r="J191" s="60"/>
      <c r="K191" s="66"/>
    </row>
    <row r="192" spans="1:11" ht="10.5">
      <c r="A192" s="65"/>
      <c r="B192" s="96"/>
      <c r="C192" s="60"/>
      <c r="D192" s="60" t="s">
        <v>288</v>
      </c>
      <c r="E192" s="61"/>
      <c r="F192" s="60"/>
      <c r="G192" s="60"/>
      <c r="H192" s="60"/>
      <c r="I192" s="60"/>
      <c r="J192" s="60"/>
      <c r="K192" s="66"/>
    </row>
    <row r="193" spans="1:11" ht="10.5">
      <c r="A193" s="65"/>
      <c r="B193" s="96"/>
      <c r="C193" s="60"/>
      <c r="D193" s="60" t="s">
        <v>289</v>
      </c>
      <c r="E193" s="61"/>
      <c r="F193" s="60"/>
      <c r="G193" s="60"/>
      <c r="H193" s="60"/>
      <c r="I193" s="60"/>
      <c r="J193" s="60"/>
      <c r="K193" s="66"/>
    </row>
    <row r="194" spans="1:11" ht="10.5">
      <c r="A194" s="65"/>
      <c r="B194" s="96"/>
      <c r="C194" s="60"/>
      <c r="D194" s="60" t="s">
        <v>290</v>
      </c>
      <c r="E194" s="61"/>
      <c r="F194" s="60"/>
      <c r="G194" s="60"/>
      <c r="H194" s="60"/>
      <c r="I194" s="60"/>
      <c r="J194" s="60"/>
      <c r="K194" s="66"/>
    </row>
    <row r="195" spans="1:11" ht="10.5">
      <c r="A195" s="65"/>
      <c r="B195" s="96"/>
      <c r="C195" s="60"/>
      <c r="D195" s="60" t="s">
        <v>205</v>
      </c>
      <c r="E195" s="61"/>
      <c r="F195" s="60"/>
      <c r="G195" s="60"/>
      <c r="H195" s="60"/>
      <c r="I195" s="60"/>
      <c r="J195" s="60"/>
      <c r="K195" s="66"/>
    </row>
    <row r="196" spans="1:11" ht="10.5">
      <c r="A196" s="83"/>
      <c r="B196" s="96"/>
      <c r="C196" s="60"/>
      <c r="D196" s="60" t="s">
        <v>207</v>
      </c>
      <c r="E196" s="61"/>
      <c r="F196" s="60"/>
      <c r="G196" s="60"/>
      <c r="H196" s="60"/>
      <c r="I196" s="60"/>
      <c r="J196" s="60"/>
      <c r="K196" s="66"/>
    </row>
    <row r="197" spans="1:11" ht="10.5">
      <c r="A197" s="83"/>
      <c r="B197" s="96"/>
      <c r="C197" s="60"/>
      <c r="D197" s="60" t="s">
        <v>335</v>
      </c>
      <c r="E197" s="61"/>
      <c r="F197" s="60"/>
      <c r="G197" s="60"/>
      <c r="H197" s="60"/>
      <c r="I197" s="60"/>
      <c r="J197" s="60"/>
      <c r="K197" s="66"/>
    </row>
    <row r="198" spans="1:11" ht="10.5">
      <c r="A198" s="96"/>
      <c r="B198" s="96"/>
      <c r="C198" s="60"/>
      <c r="D198" s="60" t="s">
        <v>169</v>
      </c>
      <c r="E198" s="61"/>
      <c r="F198" s="60"/>
      <c r="G198" s="60"/>
      <c r="H198" s="60"/>
      <c r="I198" s="60"/>
      <c r="J198" s="60"/>
      <c r="K198" s="66"/>
    </row>
    <row r="199" spans="1:11" ht="10.5">
      <c r="A199" s="65"/>
      <c r="B199" s="84"/>
      <c r="C199" s="60"/>
      <c r="D199" s="79" t="s">
        <v>92</v>
      </c>
      <c r="E199" s="61"/>
      <c r="F199" s="60"/>
      <c r="G199" s="60"/>
      <c r="H199" s="60"/>
      <c r="I199" s="60"/>
      <c r="J199" s="60"/>
      <c r="K199" s="66"/>
    </row>
    <row r="200" spans="1:11" ht="10.5">
      <c r="A200" s="65">
        <v>5</v>
      </c>
      <c r="B200" s="99" t="s">
        <v>29</v>
      </c>
      <c r="C200" s="60"/>
      <c r="D200" s="60" t="s">
        <v>294</v>
      </c>
      <c r="E200" s="61" t="s">
        <v>35</v>
      </c>
      <c r="F200" s="60">
        <v>2012</v>
      </c>
      <c r="G200" s="130"/>
      <c r="H200" s="130"/>
      <c r="I200" s="62"/>
      <c r="J200" s="63">
        <v>0.2</v>
      </c>
      <c r="K200" s="64">
        <f>IF(F200=0,"",F200*J200)</f>
        <v>402.40000000000003</v>
      </c>
    </row>
    <row r="201" spans="1:11" ht="10.5">
      <c r="A201" s="65"/>
      <c r="B201" s="84"/>
      <c r="C201" s="60"/>
      <c r="D201" s="60" t="s">
        <v>287</v>
      </c>
      <c r="E201" s="61"/>
      <c r="F201" s="60"/>
      <c r="G201" s="60"/>
      <c r="H201" s="60"/>
      <c r="I201" s="60"/>
      <c r="J201" s="60"/>
      <c r="K201" s="66"/>
    </row>
    <row r="202" spans="1:11" ht="10.5">
      <c r="A202" s="65"/>
      <c r="B202" s="84"/>
      <c r="C202" s="60"/>
      <c r="D202" s="60" t="s">
        <v>205</v>
      </c>
      <c r="E202" s="61"/>
      <c r="F202" s="60"/>
      <c r="G202" s="60"/>
      <c r="H202" s="60"/>
      <c r="I202" s="60"/>
      <c r="J202" s="60"/>
      <c r="K202" s="66"/>
    </row>
    <row r="203" spans="1:11" ht="10.5">
      <c r="A203" s="65">
        <v>6</v>
      </c>
      <c r="B203" s="99" t="s">
        <v>87</v>
      </c>
      <c r="C203" s="60" t="s">
        <v>106</v>
      </c>
      <c r="D203" s="60" t="s">
        <v>128</v>
      </c>
      <c r="E203" s="61" t="s">
        <v>30</v>
      </c>
      <c r="F203" s="60">
        <v>135</v>
      </c>
      <c r="G203" s="130"/>
      <c r="H203" s="130"/>
      <c r="I203" s="62"/>
      <c r="J203" s="63">
        <v>1</v>
      </c>
      <c r="K203" s="64">
        <f>IF(F203=0,"",F203*J203)</f>
        <v>135</v>
      </c>
    </row>
    <row r="204" spans="1:11" ht="10.5">
      <c r="A204" s="65"/>
      <c r="B204" s="84"/>
      <c r="C204" s="60"/>
      <c r="D204" s="60" t="s">
        <v>295</v>
      </c>
      <c r="E204" s="61"/>
      <c r="F204" s="60"/>
      <c r="G204" s="60"/>
      <c r="H204" s="60"/>
      <c r="I204" s="60"/>
      <c r="J204" s="60"/>
      <c r="K204" s="66"/>
    </row>
    <row r="205" spans="1:11" ht="10.5">
      <c r="A205" s="65">
        <v>7</v>
      </c>
      <c r="B205" s="99" t="s">
        <v>166</v>
      </c>
      <c r="C205" s="60" t="s">
        <v>106</v>
      </c>
      <c r="D205" s="60" t="s">
        <v>167</v>
      </c>
      <c r="E205" s="61" t="s">
        <v>35</v>
      </c>
      <c r="F205" s="60">
        <v>4.5</v>
      </c>
      <c r="G205" s="130"/>
      <c r="H205" s="130"/>
      <c r="I205" s="62"/>
      <c r="J205" s="63">
        <v>0.135</v>
      </c>
      <c r="K205" s="64">
        <f>IF(F205=0,"",F205*J205)</f>
        <v>0.6075</v>
      </c>
    </row>
    <row r="206" spans="1:11" ht="10.5">
      <c r="A206" s="65"/>
      <c r="B206" s="84"/>
      <c r="C206" s="60"/>
      <c r="D206" s="60" t="s">
        <v>209</v>
      </c>
      <c r="E206" s="61"/>
      <c r="F206" s="60"/>
      <c r="G206" s="60"/>
      <c r="H206" s="60"/>
      <c r="I206" s="60"/>
      <c r="J206" s="60"/>
      <c r="K206" s="66"/>
    </row>
    <row r="207" spans="1:11" ht="10.5">
      <c r="A207" s="65">
        <v>8</v>
      </c>
      <c r="B207" s="84" t="s">
        <v>29</v>
      </c>
      <c r="C207" s="60"/>
      <c r="D207" s="60" t="s">
        <v>296</v>
      </c>
      <c r="E207" s="61" t="s">
        <v>35</v>
      </c>
      <c r="F207" s="60">
        <v>4.5</v>
      </c>
      <c r="G207" s="130"/>
      <c r="H207" s="130"/>
      <c r="I207" s="62"/>
      <c r="J207" s="63">
        <v>0</v>
      </c>
      <c r="K207" s="64">
        <f>IF(F207=0,"",F207*J207)</f>
        <v>0</v>
      </c>
    </row>
    <row r="208" spans="1:11" ht="10.5">
      <c r="A208" s="65"/>
      <c r="B208" s="84"/>
      <c r="C208" s="60"/>
      <c r="D208" s="60" t="s">
        <v>208</v>
      </c>
      <c r="E208" s="61"/>
      <c r="F208" s="60"/>
      <c r="G208" s="60"/>
      <c r="H208" s="60"/>
      <c r="I208" s="60"/>
      <c r="J208" s="60"/>
      <c r="K208" s="66"/>
    </row>
    <row r="209" spans="1:11" ht="10.5">
      <c r="A209" s="65">
        <v>9</v>
      </c>
      <c r="B209" s="96" t="s">
        <v>29</v>
      </c>
      <c r="C209" s="60"/>
      <c r="D209" s="60" t="s">
        <v>292</v>
      </c>
      <c r="E209" s="61" t="s">
        <v>45</v>
      </c>
      <c r="F209" s="60">
        <v>28</v>
      </c>
      <c r="G209" s="130"/>
      <c r="H209" s="60"/>
      <c r="I209" s="130"/>
      <c r="J209" s="63">
        <v>0</v>
      </c>
      <c r="K209" s="64">
        <f>IF(F209=0,"",F209*J209)</f>
        <v>0</v>
      </c>
    </row>
    <row r="210" spans="1:11" ht="10.5">
      <c r="A210" s="83">
        <v>10</v>
      </c>
      <c r="B210" s="96" t="s">
        <v>29</v>
      </c>
      <c r="C210" s="60"/>
      <c r="D210" s="60" t="s">
        <v>291</v>
      </c>
      <c r="E210" s="61" t="s">
        <v>45</v>
      </c>
      <c r="F210" s="60">
        <v>5</v>
      </c>
      <c r="G210" s="130"/>
      <c r="H210" s="60"/>
      <c r="I210" s="130"/>
      <c r="J210" s="63">
        <v>0</v>
      </c>
      <c r="K210" s="64">
        <f>IF(F210=0,"",F210*J210)</f>
        <v>0</v>
      </c>
    </row>
    <row r="211" spans="1:11" ht="10.5">
      <c r="A211" s="83">
        <v>11</v>
      </c>
      <c r="B211" s="96" t="s">
        <v>29</v>
      </c>
      <c r="C211" s="60"/>
      <c r="D211" s="60" t="s">
        <v>293</v>
      </c>
      <c r="E211" s="61" t="s">
        <v>45</v>
      </c>
      <c r="F211" s="60">
        <v>3</v>
      </c>
      <c r="G211" s="130"/>
      <c r="H211" s="60"/>
      <c r="I211" s="130"/>
      <c r="J211" s="63">
        <v>0</v>
      </c>
      <c r="K211" s="64">
        <f>IF(F211=0,"",F211*J211)</f>
        <v>0</v>
      </c>
    </row>
    <row r="212" spans="1:11" ht="10.5">
      <c r="A212" s="65">
        <v>12</v>
      </c>
      <c r="B212" s="96">
        <v>59766.1111</v>
      </c>
      <c r="C212" s="60" t="s">
        <v>78</v>
      </c>
      <c r="D212" s="60" t="s">
        <v>118</v>
      </c>
      <c r="E212" s="61" t="s">
        <v>35</v>
      </c>
      <c r="F212" s="60">
        <v>20</v>
      </c>
      <c r="G212" s="130"/>
      <c r="H212" s="62"/>
      <c r="I212" s="130"/>
      <c r="J212" s="63">
        <v>0.52321</v>
      </c>
      <c r="K212" s="64">
        <f>IF(F212=0,"",F212*J212)</f>
        <v>10.464199999999998</v>
      </c>
    </row>
    <row r="213" spans="1:11" ht="10.5">
      <c r="A213" s="65"/>
      <c r="B213" s="84"/>
      <c r="C213" s="60"/>
      <c r="D213" s="78" t="s">
        <v>297</v>
      </c>
      <c r="E213" s="61"/>
      <c r="F213" s="60"/>
      <c r="G213" s="60"/>
      <c r="H213" s="60"/>
      <c r="I213" s="60"/>
      <c r="J213" s="60"/>
      <c r="K213" s="66"/>
    </row>
    <row r="214" spans="1:11" ht="10.5">
      <c r="A214" s="65"/>
      <c r="B214" s="84"/>
      <c r="C214" s="60"/>
      <c r="D214" s="78" t="s">
        <v>168</v>
      </c>
      <c r="E214" s="61"/>
      <c r="F214" s="60"/>
      <c r="G214" s="60"/>
      <c r="H214" s="60"/>
      <c r="I214" s="60"/>
      <c r="J214" s="60"/>
      <c r="K214" s="66"/>
    </row>
    <row r="215" spans="1:11" ht="10.5" customHeight="1">
      <c r="A215" s="72"/>
      <c r="B215" s="101"/>
      <c r="C215" s="73"/>
      <c r="D215" s="73" t="s">
        <v>41</v>
      </c>
      <c r="E215" s="74"/>
      <c r="F215" s="73"/>
      <c r="G215" s="75"/>
      <c r="H215" s="131"/>
      <c r="I215" s="131"/>
      <c r="J215" s="76"/>
      <c r="K215" s="80">
        <f>SUM(K180:K214)</f>
        <v>1056.4022</v>
      </c>
    </row>
    <row r="216" spans="1:11" ht="10.5" customHeight="1">
      <c r="A216" s="65"/>
      <c r="B216" s="84"/>
      <c r="C216" s="60"/>
      <c r="D216" s="60"/>
      <c r="E216" s="61"/>
      <c r="F216" s="60"/>
      <c r="G216" s="62"/>
      <c r="H216" s="60"/>
      <c r="I216" s="60"/>
      <c r="J216" s="63"/>
      <c r="K216" s="64"/>
    </row>
    <row r="217" spans="1:11" ht="10.5" customHeight="1">
      <c r="A217" s="65"/>
      <c r="B217" s="84"/>
      <c r="C217" s="60"/>
      <c r="D217" s="67" t="s">
        <v>42</v>
      </c>
      <c r="E217" s="61"/>
      <c r="F217" s="60"/>
      <c r="G217" s="62"/>
      <c r="H217" s="60"/>
      <c r="I217" s="60"/>
      <c r="J217" s="63"/>
      <c r="K217" s="66"/>
    </row>
    <row r="218" spans="1:11" ht="10.5" customHeight="1">
      <c r="A218" s="72"/>
      <c r="B218" s="101"/>
      <c r="C218" s="73"/>
      <c r="D218" s="73" t="s">
        <v>43</v>
      </c>
      <c r="E218" s="74"/>
      <c r="F218" s="73"/>
      <c r="G218" s="75"/>
      <c r="H218" s="75"/>
      <c r="I218" s="75"/>
      <c r="J218" s="76"/>
      <c r="K218" s="77">
        <f>SUM(K217:K217)</f>
        <v>0</v>
      </c>
    </row>
    <row r="219" spans="1:11" ht="10.5" customHeight="1">
      <c r="A219" s="65"/>
      <c r="B219" s="84"/>
      <c r="C219" s="60"/>
      <c r="D219" s="60"/>
      <c r="E219" s="61"/>
      <c r="F219" s="60"/>
      <c r="G219" s="60"/>
      <c r="H219" s="60"/>
      <c r="I219" s="60"/>
      <c r="J219" s="63"/>
      <c r="K219" s="66"/>
    </row>
    <row r="220" spans="1:11" ht="10.5" customHeight="1">
      <c r="A220" s="65"/>
      <c r="B220" s="98"/>
      <c r="C220" s="60"/>
      <c r="D220" s="67" t="s">
        <v>44</v>
      </c>
      <c r="E220" s="61"/>
      <c r="F220" s="60"/>
      <c r="G220" s="62"/>
      <c r="H220" s="62"/>
      <c r="I220" s="62"/>
      <c r="J220" s="63"/>
      <c r="K220" s="64"/>
    </row>
    <row r="221" spans="1:11" ht="10.5" customHeight="1">
      <c r="A221" s="65">
        <v>1</v>
      </c>
      <c r="B221" s="98">
        <v>83126.3195</v>
      </c>
      <c r="C221" s="60" t="s">
        <v>77</v>
      </c>
      <c r="D221" s="60" t="s">
        <v>79</v>
      </c>
      <c r="E221" s="61" t="s">
        <v>45</v>
      </c>
      <c r="F221" s="60">
        <v>32</v>
      </c>
      <c r="G221" s="130"/>
      <c r="H221" s="62"/>
      <c r="I221" s="130"/>
      <c r="J221" s="63">
        <v>0.06864</v>
      </c>
      <c r="K221" s="64">
        <f>IF(F221=0,"",F221*J221)</f>
        <v>2.19648</v>
      </c>
    </row>
    <row r="222" spans="1:11" ht="10.5" customHeight="1">
      <c r="A222" s="65"/>
      <c r="B222" s="98"/>
      <c r="C222" s="60"/>
      <c r="D222" s="78" t="s">
        <v>298</v>
      </c>
      <c r="E222" s="61"/>
      <c r="F222" s="60"/>
      <c r="G222" s="62"/>
      <c r="H222" s="62"/>
      <c r="I222" s="62"/>
      <c r="J222" s="63"/>
      <c r="K222" s="64"/>
    </row>
    <row r="223" spans="1:11" ht="10.5" customHeight="1">
      <c r="A223" s="65"/>
      <c r="B223" s="98"/>
      <c r="C223" s="60"/>
      <c r="D223" s="78" t="s">
        <v>299</v>
      </c>
      <c r="E223" s="61"/>
      <c r="F223" s="60"/>
      <c r="G223" s="62"/>
      <c r="H223" s="62"/>
      <c r="I223" s="62"/>
      <c r="J223" s="63"/>
      <c r="K223" s="64"/>
    </row>
    <row r="224" spans="1:11" ht="10.5" customHeight="1">
      <c r="A224" s="65"/>
      <c r="B224" s="96"/>
      <c r="C224" s="60"/>
      <c r="D224" s="78" t="s">
        <v>170</v>
      </c>
      <c r="E224" s="61"/>
      <c r="F224" s="60"/>
      <c r="G224" s="62"/>
      <c r="H224" s="62"/>
      <c r="I224" s="62"/>
      <c r="J224" s="63"/>
      <c r="K224" s="64"/>
    </row>
    <row r="225" spans="1:11" ht="10.5" customHeight="1">
      <c r="A225" s="65">
        <v>2</v>
      </c>
      <c r="B225" s="96">
        <v>87131.5231</v>
      </c>
      <c r="C225" s="60" t="s">
        <v>77</v>
      </c>
      <c r="D225" s="60" t="s">
        <v>186</v>
      </c>
      <c r="E225" s="61" t="s">
        <v>49</v>
      </c>
      <c r="F225" s="60">
        <v>88</v>
      </c>
      <c r="G225" s="130"/>
      <c r="H225" s="62"/>
      <c r="I225" s="130"/>
      <c r="J225" s="63">
        <v>0.0033</v>
      </c>
      <c r="K225" s="64">
        <f>IF(F225=0,"",F225*J225)</f>
        <v>0.2904</v>
      </c>
    </row>
    <row r="226" spans="1:11" ht="10.5" customHeight="1">
      <c r="A226" s="65"/>
      <c r="B226" s="96"/>
      <c r="C226" s="60"/>
      <c r="D226" s="78" t="s">
        <v>300</v>
      </c>
      <c r="E226" s="61"/>
      <c r="F226" s="60"/>
      <c r="G226" s="62"/>
      <c r="H226" s="62"/>
      <c r="I226" s="62"/>
      <c r="J226" s="63"/>
      <c r="K226" s="64"/>
    </row>
    <row r="227" spans="1:11" ht="10.5" customHeight="1">
      <c r="A227" s="65"/>
      <c r="B227" s="96"/>
      <c r="C227" s="60"/>
      <c r="D227" s="78" t="s">
        <v>301</v>
      </c>
      <c r="E227" s="61"/>
      <c r="F227" s="60"/>
      <c r="G227" s="62"/>
      <c r="H227" s="62"/>
      <c r="I227" s="62"/>
      <c r="J227" s="63"/>
      <c r="K227" s="64"/>
    </row>
    <row r="228" spans="1:11" ht="10.5" customHeight="1">
      <c r="A228" s="65"/>
      <c r="B228" s="96"/>
      <c r="C228" s="60"/>
      <c r="D228" s="78" t="s">
        <v>302</v>
      </c>
      <c r="E228" s="61"/>
      <c r="F228" s="60"/>
      <c r="G228" s="62"/>
      <c r="H228" s="62"/>
      <c r="I228" s="62"/>
      <c r="J228" s="63"/>
      <c r="K228" s="64"/>
    </row>
    <row r="229" spans="1:11" ht="10.5" customHeight="1">
      <c r="A229" s="65"/>
      <c r="B229" s="96"/>
      <c r="C229" s="60"/>
      <c r="D229" s="78" t="s">
        <v>171</v>
      </c>
      <c r="E229" s="61"/>
      <c r="F229" s="60"/>
      <c r="G229" s="62"/>
      <c r="H229" s="62"/>
      <c r="I229" s="62"/>
      <c r="J229" s="63"/>
      <c r="K229" s="64"/>
    </row>
    <row r="230" spans="1:11" ht="10.5" customHeight="1">
      <c r="A230" s="65">
        <v>3</v>
      </c>
      <c r="B230" s="96">
        <v>89594.1311</v>
      </c>
      <c r="C230" s="60" t="s">
        <v>77</v>
      </c>
      <c r="D230" s="60" t="s">
        <v>146</v>
      </c>
      <c r="E230" s="61" t="s">
        <v>45</v>
      </c>
      <c r="F230" s="60">
        <v>10</v>
      </c>
      <c r="G230" s="130"/>
      <c r="H230" s="62"/>
      <c r="I230" s="130"/>
      <c r="J230" s="63">
        <v>0.14494</v>
      </c>
      <c r="K230" s="64">
        <f>IF(F230=0,"",F230*J230)</f>
        <v>1.4494000000000002</v>
      </c>
    </row>
    <row r="231" spans="1:11" ht="10.5" customHeight="1">
      <c r="A231" s="65"/>
      <c r="B231" s="98"/>
      <c r="C231" s="60"/>
      <c r="D231" s="78" t="s">
        <v>303</v>
      </c>
      <c r="E231" s="61"/>
      <c r="F231" s="60"/>
      <c r="G231" s="62"/>
      <c r="H231" s="62"/>
      <c r="I231" s="62"/>
      <c r="J231" s="63"/>
      <c r="K231" s="64"/>
    </row>
    <row r="232" spans="1:11" ht="10.5" customHeight="1">
      <c r="A232" s="65"/>
      <c r="B232" s="98"/>
      <c r="C232" s="60"/>
      <c r="D232" s="7" t="s">
        <v>172</v>
      </c>
      <c r="E232" s="61"/>
      <c r="F232" s="60"/>
      <c r="G232" s="62"/>
      <c r="H232" s="62"/>
      <c r="I232" s="62"/>
      <c r="J232" s="63"/>
      <c r="K232" s="64"/>
    </row>
    <row r="233" spans="1:11" ht="10.5" customHeight="1">
      <c r="A233" s="65"/>
      <c r="B233" s="98"/>
      <c r="C233" s="60"/>
      <c r="D233" s="67" t="s">
        <v>210</v>
      </c>
      <c r="E233" s="61"/>
      <c r="F233" s="60"/>
      <c r="G233" s="62"/>
      <c r="H233" s="62"/>
      <c r="I233" s="62"/>
      <c r="J233" s="63"/>
      <c r="K233" s="64"/>
    </row>
    <row r="234" spans="1:11" ht="10.5" customHeight="1">
      <c r="A234" s="65">
        <v>4</v>
      </c>
      <c r="B234" s="99" t="s">
        <v>95</v>
      </c>
      <c r="C234" s="60" t="s">
        <v>106</v>
      </c>
      <c r="D234" s="68" t="s">
        <v>190</v>
      </c>
      <c r="E234" s="71" t="s">
        <v>45</v>
      </c>
      <c r="F234" s="68">
        <v>10</v>
      </c>
      <c r="G234" s="132"/>
      <c r="H234" s="130"/>
      <c r="I234" s="68"/>
      <c r="J234" s="70">
        <v>0.175</v>
      </c>
      <c r="K234" s="64">
        <f aca="true" t="shared" si="0" ref="K234:K239">IF(F234=0,"",F234*J234)</f>
        <v>1.75</v>
      </c>
    </row>
    <row r="235" spans="1:11" ht="10.5" customHeight="1">
      <c r="A235" s="65">
        <v>5</v>
      </c>
      <c r="B235" s="99" t="s">
        <v>96</v>
      </c>
      <c r="C235" s="60" t="s">
        <v>106</v>
      </c>
      <c r="D235" s="68" t="s">
        <v>93</v>
      </c>
      <c r="E235" s="71" t="s">
        <v>45</v>
      </c>
      <c r="F235" s="68">
        <v>5</v>
      </c>
      <c r="G235" s="132"/>
      <c r="H235" s="130"/>
      <c r="I235" s="68"/>
      <c r="J235" s="70">
        <v>0.17</v>
      </c>
      <c r="K235" s="64">
        <f t="shared" si="0"/>
        <v>0.8500000000000001</v>
      </c>
    </row>
    <row r="236" spans="1:11" ht="10.5" customHeight="1">
      <c r="A236" s="65">
        <v>6</v>
      </c>
      <c r="B236" s="99" t="s">
        <v>132</v>
      </c>
      <c r="C236" s="60" t="s">
        <v>106</v>
      </c>
      <c r="D236" s="68" t="s">
        <v>133</v>
      </c>
      <c r="E236" s="71" t="s">
        <v>45</v>
      </c>
      <c r="F236" s="68">
        <v>5</v>
      </c>
      <c r="G236" s="132"/>
      <c r="H236" s="130"/>
      <c r="I236" s="68"/>
      <c r="J236" s="70">
        <v>0.35</v>
      </c>
      <c r="K236" s="64">
        <f t="shared" si="0"/>
        <v>1.75</v>
      </c>
    </row>
    <row r="237" spans="1:11" ht="10.5" customHeight="1">
      <c r="A237" s="65">
        <v>7</v>
      </c>
      <c r="B237" s="99" t="s">
        <v>97</v>
      </c>
      <c r="C237" s="60" t="s">
        <v>106</v>
      </c>
      <c r="D237" s="68" t="s">
        <v>94</v>
      </c>
      <c r="E237" s="71" t="s">
        <v>45</v>
      </c>
      <c r="F237" s="68">
        <v>10</v>
      </c>
      <c r="G237" s="132"/>
      <c r="H237" s="130"/>
      <c r="I237" s="68"/>
      <c r="J237" s="70">
        <v>0.06</v>
      </c>
      <c r="K237" s="64">
        <f t="shared" si="0"/>
        <v>0.6</v>
      </c>
    </row>
    <row r="238" spans="1:11" ht="10.5" customHeight="1">
      <c r="A238" s="65">
        <v>8</v>
      </c>
      <c r="B238" s="99" t="s">
        <v>130</v>
      </c>
      <c r="C238" s="60" t="s">
        <v>106</v>
      </c>
      <c r="D238" s="68" t="s">
        <v>131</v>
      </c>
      <c r="E238" s="71" t="s">
        <v>45</v>
      </c>
      <c r="F238" s="68">
        <v>10</v>
      </c>
      <c r="G238" s="132"/>
      <c r="H238" s="130"/>
      <c r="I238" s="68"/>
      <c r="J238" s="70">
        <v>0.027</v>
      </c>
      <c r="K238" s="64">
        <f t="shared" si="0"/>
        <v>0.27</v>
      </c>
    </row>
    <row r="239" spans="1:11" ht="10.5" customHeight="1">
      <c r="A239" s="65">
        <v>9</v>
      </c>
      <c r="B239" s="98">
        <v>89920.2111</v>
      </c>
      <c r="C239" s="60" t="s">
        <v>71</v>
      </c>
      <c r="D239" s="60" t="s">
        <v>185</v>
      </c>
      <c r="E239" s="61" t="s">
        <v>45</v>
      </c>
      <c r="F239" s="60">
        <v>10</v>
      </c>
      <c r="G239" s="130"/>
      <c r="H239" s="69"/>
      <c r="I239" s="130"/>
      <c r="J239" s="63">
        <v>0.00936</v>
      </c>
      <c r="K239" s="64">
        <f t="shared" si="0"/>
        <v>0.0936</v>
      </c>
    </row>
    <row r="240" spans="1:11" ht="10.5" customHeight="1">
      <c r="A240" s="65"/>
      <c r="B240" s="98"/>
      <c r="C240" s="60"/>
      <c r="D240" s="78" t="s">
        <v>304</v>
      </c>
      <c r="E240" s="61"/>
      <c r="F240" s="60"/>
      <c r="G240" s="62"/>
      <c r="H240" s="62"/>
      <c r="I240" s="62"/>
      <c r="J240" s="63"/>
      <c r="K240" s="64"/>
    </row>
    <row r="241" spans="1:11" ht="10.5" customHeight="1">
      <c r="A241" s="65"/>
      <c r="B241" s="98"/>
      <c r="C241" s="60"/>
      <c r="D241" s="7" t="s">
        <v>172</v>
      </c>
      <c r="E241" s="61"/>
      <c r="F241" s="60"/>
      <c r="G241" s="62"/>
      <c r="H241" s="62"/>
      <c r="I241" s="62"/>
      <c r="J241" s="63"/>
      <c r="K241" s="64"/>
    </row>
    <row r="242" spans="1:11" ht="10.5" customHeight="1">
      <c r="A242" s="65"/>
      <c r="B242" s="98"/>
      <c r="C242" s="60"/>
      <c r="D242" s="67" t="s">
        <v>211</v>
      </c>
      <c r="E242" s="61"/>
      <c r="F242" s="60"/>
      <c r="G242" s="62"/>
      <c r="H242" s="62"/>
      <c r="I242" s="62"/>
      <c r="J242" s="63"/>
      <c r="K242" s="64"/>
    </row>
    <row r="243" spans="1:11" ht="10.5" customHeight="1">
      <c r="A243" s="65">
        <v>10</v>
      </c>
      <c r="B243" s="99" t="s">
        <v>212</v>
      </c>
      <c r="C243" s="60" t="s">
        <v>88</v>
      </c>
      <c r="D243" s="60" t="s">
        <v>191</v>
      </c>
      <c r="E243" s="61" t="s">
        <v>45</v>
      </c>
      <c r="F243" s="60">
        <v>10</v>
      </c>
      <c r="G243" s="130"/>
      <c r="H243" s="130"/>
      <c r="I243" s="62"/>
      <c r="J243" s="63">
        <v>0.062</v>
      </c>
      <c r="K243" s="64">
        <f>IF(F243=0,"",F243*J243)</f>
        <v>0.62</v>
      </c>
    </row>
    <row r="244" spans="1:11" ht="10.5" customHeight="1">
      <c r="A244" s="65">
        <v>11</v>
      </c>
      <c r="B244" s="96">
        <v>89910.3111</v>
      </c>
      <c r="C244" s="60" t="s">
        <v>71</v>
      </c>
      <c r="D244" s="60" t="s">
        <v>184</v>
      </c>
      <c r="E244" s="61" t="s">
        <v>45</v>
      </c>
      <c r="F244" s="60">
        <v>1</v>
      </c>
      <c r="G244" s="130"/>
      <c r="H244" s="69"/>
      <c r="I244" s="130"/>
      <c r="J244" s="63">
        <v>0.00702</v>
      </c>
      <c r="K244" s="64">
        <f>IF(F244=0,"",F244*J244)</f>
        <v>0.00702</v>
      </c>
    </row>
    <row r="245" spans="1:11" ht="10.5" customHeight="1">
      <c r="A245" s="65"/>
      <c r="B245" s="98"/>
      <c r="C245" s="60"/>
      <c r="D245" s="60" t="s">
        <v>305</v>
      </c>
      <c r="E245" s="61"/>
      <c r="F245" s="60"/>
      <c r="G245" s="62"/>
      <c r="H245" s="62"/>
      <c r="I245" s="62"/>
      <c r="J245" s="63"/>
      <c r="K245" s="64"/>
    </row>
    <row r="246" spans="1:11" ht="10.5" customHeight="1">
      <c r="A246" s="65"/>
      <c r="B246" s="98"/>
      <c r="C246" s="60"/>
      <c r="D246" s="7" t="s">
        <v>162</v>
      </c>
      <c r="E246" s="61"/>
      <c r="F246" s="60"/>
      <c r="G246" s="62"/>
      <c r="H246" s="62"/>
      <c r="I246" s="62"/>
      <c r="J246" s="63"/>
      <c r="K246" s="64"/>
    </row>
    <row r="247" spans="1:11" ht="10.5" customHeight="1">
      <c r="A247" s="65"/>
      <c r="B247" s="98"/>
      <c r="C247" s="60"/>
      <c r="D247" s="67" t="s">
        <v>90</v>
      </c>
      <c r="E247" s="61"/>
      <c r="F247" s="60"/>
      <c r="G247" s="62"/>
      <c r="H247" s="62"/>
      <c r="I247" s="62"/>
      <c r="J247" s="63"/>
      <c r="K247" s="64"/>
    </row>
    <row r="248" spans="1:11" ht="10.5" customHeight="1">
      <c r="A248" s="65">
        <v>12</v>
      </c>
      <c r="B248" s="99" t="s">
        <v>29</v>
      </c>
      <c r="C248" s="60"/>
      <c r="D248" s="60" t="s">
        <v>84</v>
      </c>
      <c r="E248" s="61" t="s">
        <v>45</v>
      </c>
      <c r="F248" s="60">
        <v>1</v>
      </c>
      <c r="G248" s="132"/>
      <c r="H248" s="130"/>
      <c r="I248" s="68"/>
      <c r="J248" s="70">
        <v>0.13</v>
      </c>
      <c r="K248" s="64">
        <f>IF(F248=0,"",F248*J248)</f>
        <v>0.13</v>
      </c>
    </row>
    <row r="249" spans="1:11" ht="10.5" customHeight="1">
      <c r="A249" s="65">
        <v>13</v>
      </c>
      <c r="B249" s="96">
        <v>89933.1111</v>
      </c>
      <c r="C249" s="60" t="s">
        <v>61</v>
      </c>
      <c r="D249" s="60" t="s">
        <v>80</v>
      </c>
      <c r="E249" s="61" t="s">
        <v>45</v>
      </c>
      <c r="F249" s="60">
        <v>26</v>
      </c>
      <c r="G249" s="130"/>
      <c r="H249" s="69"/>
      <c r="I249" s="130"/>
      <c r="J249" s="63">
        <v>0.4208</v>
      </c>
      <c r="K249" s="64">
        <f>IF(F249=0,"",F249*J249)</f>
        <v>10.9408</v>
      </c>
    </row>
    <row r="250" spans="1:11" ht="10.5" customHeight="1">
      <c r="A250" s="65"/>
      <c r="B250" s="98"/>
      <c r="C250" s="60"/>
      <c r="D250" s="60" t="s">
        <v>306</v>
      </c>
      <c r="E250" s="61"/>
      <c r="F250" s="60"/>
      <c r="G250" s="62"/>
      <c r="H250" s="62"/>
      <c r="I250" s="62"/>
      <c r="J250" s="63"/>
      <c r="K250" s="64"/>
    </row>
    <row r="251" spans="1:11" ht="10.5" customHeight="1">
      <c r="A251" s="65"/>
      <c r="B251" s="98"/>
      <c r="C251" s="60"/>
      <c r="D251" s="60" t="s">
        <v>307</v>
      </c>
      <c r="E251" s="61"/>
      <c r="F251" s="60"/>
      <c r="G251" s="62"/>
      <c r="H251" s="62"/>
      <c r="I251" s="62"/>
      <c r="J251" s="63"/>
      <c r="K251" s="64"/>
    </row>
    <row r="252" spans="1:11" ht="10.5" customHeight="1">
      <c r="A252" s="65">
        <v>14</v>
      </c>
      <c r="B252" s="96">
        <v>89943.1111</v>
      </c>
      <c r="C252" s="60" t="s">
        <v>61</v>
      </c>
      <c r="D252" s="60" t="s">
        <v>81</v>
      </c>
      <c r="E252" s="61" t="s">
        <v>45</v>
      </c>
      <c r="F252" s="60">
        <v>29</v>
      </c>
      <c r="G252" s="130"/>
      <c r="H252" s="69"/>
      <c r="I252" s="130"/>
      <c r="J252" s="63">
        <v>0.31108</v>
      </c>
      <c r="K252" s="64">
        <f>IF(F252=0,"",F252*J252)</f>
        <v>9.021320000000001</v>
      </c>
    </row>
    <row r="253" spans="1:11" ht="10.5" customHeight="1">
      <c r="A253" s="65"/>
      <c r="B253" s="98"/>
      <c r="C253" s="60"/>
      <c r="D253" s="60" t="s">
        <v>308</v>
      </c>
      <c r="E253" s="61"/>
      <c r="F253" s="60"/>
      <c r="G253" s="62"/>
      <c r="H253" s="62"/>
      <c r="I253" s="62"/>
      <c r="J253" s="63"/>
      <c r="K253" s="64"/>
    </row>
    <row r="254" spans="1:11" ht="10.5" customHeight="1">
      <c r="A254" s="65"/>
      <c r="B254" s="98"/>
      <c r="C254" s="60"/>
      <c r="D254" s="60" t="s">
        <v>309</v>
      </c>
      <c r="E254" s="61"/>
      <c r="F254" s="60"/>
      <c r="G254" s="62"/>
      <c r="H254" s="62"/>
      <c r="I254" s="62"/>
      <c r="J254" s="63"/>
      <c r="K254" s="64"/>
    </row>
    <row r="255" spans="1:11" ht="10.5" customHeight="1">
      <c r="A255" s="65"/>
      <c r="B255" s="98"/>
      <c r="C255" s="60"/>
      <c r="D255" s="60" t="s">
        <v>311</v>
      </c>
      <c r="E255" s="61"/>
      <c r="F255" s="60"/>
      <c r="G255" s="62"/>
      <c r="H255" s="62"/>
      <c r="I255" s="62"/>
      <c r="J255" s="63"/>
      <c r="K255" s="64"/>
    </row>
    <row r="256" spans="1:11" ht="10.5" customHeight="1">
      <c r="A256" s="65"/>
      <c r="B256" s="98"/>
      <c r="C256" s="60"/>
      <c r="D256" s="60" t="s">
        <v>310</v>
      </c>
      <c r="E256" s="61"/>
      <c r="F256" s="60"/>
      <c r="G256" s="62"/>
      <c r="H256" s="62"/>
      <c r="I256" s="62"/>
      <c r="J256" s="63"/>
      <c r="K256" s="64"/>
    </row>
    <row r="257" spans="1:11" ht="10.5" customHeight="1">
      <c r="A257" s="65"/>
      <c r="B257" s="98"/>
      <c r="C257" s="60"/>
      <c r="D257" s="7" t="s">
        <v>162</v>
      </c>
      <c r="E257" s="61"/>
      <c r="F257" s="60"/>
      <c r="G257" s="62"/>
      <c r="H257" s="62"/>
      <c r="I257" s="62"/>
      <c r="J257" s="63"/>
      <c r="K257" s="64"/>
    </row>
    <row r="258" spans="1:11" ht="10.5" customHeight="1">
      <c r="A258" s="65">
        <v>15</v>
      </c>
      <c r="B258" s="98" t="s">
        <v>29</v>
      </c>
      <c r="C258" s="60"/>
      <c r="D258" s="60" t="s">
        <v>339</v>
      </c>
      <c r="E258" s="61" t="s">
        <v>49</v>
      </c>
      <c r="F258" s="60">
        <v>44</v>
      </c>
      <c r="G258" s="130"/>
      <c r="H258" s="69"/>
      <c r="I258" s="130"/>
      <c r="J258" s="63">
        <v>0</v>
      </c>
      <c r="K258" s="64">
        <f>IF(F258=0,"",F258*J258)</f>
        <v>0</v>
      </c>
    </row>
    <row r="259" spans="1:11" ht="10.5" customHeight="1">
      <c r="A259" s="65"/>
      <c r="B259" s="98"/>
      <c r="C259" s="60"/>
      <c r="D259" s="7" t="s">
        <v>162</v>
      </c>
      <c r="E259" s="61"/>
      <c r="F259" s="60"/>
      <c r="G259" s="62"/>
      <c r="H259" s="62"/>
      <c r="I259" s="62"/>
      <c r="J259" s="63"/>
      <c r="K259" s="64"/>
    </row>
    <row r="260" spans="1:11" ht="10.5" customHeight="1">
      <c r="A260" s="72"/>
      <c r="B260" s="101"/>
      <c r="C260" s="73"/>
      <c r="D260" s="73" t="s">
        <v>46</v>
      </c>
      <c r="E260" s="74"/>
      <c r="F260" s="73"/>
      <c r="G260" s="73"/>
      <c r="H260" s="131"/>
      <c r="I260" s="131"/>
      <c r="J260" s="75"/>
      <c r="K260" s="77">
        <f>SUM(K220:K259)</f>
        <v>29.96902</v>
      </c>
    </row>
    <row r="261" spans="1:11" ht="10.5" customHeight="1">
      <c r="A261" s="65"/>
      <c r="B261" s="98"/>
      <c r="C261" s="60"/>
      <c r="D261" s="60"/>
      <c r="E261" s="61"/>
      <c r="F261" s="60"/>
      <c r="G261" s="62"/>
      <c r="H261" s="62"/>
      <c r="I261" s="62"/>
      <c r="J261" s="63"/>
      <c r="K261" s="64"/>
    </row>
    <row r="262" spans="1:11" ht="10.5" customHeight="1">
      <c r="A262" s="65"/>
      <c r="B262" s="98"/>
      <c r="C262" s="60"/>
      <c r="D262" s="67" t="s">
        <v>47</v>
      </c>
      <c r="E262" s="61"/>
      <c r="F262" s="60"/>
      <c r="G262" s="62"/>
      <c r="H262" s="62"/>
      <c r="I262" s="62"/>
      <c r="J262" s="63"/>
      <c r="K262" s="64"/>
    </row>
    <row r="263" spans="1:11" ht="10.5" customHeight="1">
      <c r="A263" s="65">
        <v>1</v>
      </c>
      <c r="B263" s="96">
        <v>96202.3391</v>
      </c>
      <c r="C263" s="60" t="s">
        <v>125</v>
      </c>
      <c r="D263" s="60" t="s">
        <v>213</v>
      </c>
      <c r="E263" s="61" t="s">
        <v>31</v>
      </c>
      <c r="F263" s="60">
        <v>45</v>
      </c>
      <c r="G263" s="130"/>
      <c r="H263" s="62"/>
      <c r="I263" s="130"/>
      <c r="J263" s="63">
        <v>0</v>
      </c>
      <c r="K263" s="64">
        <f>IF(F263=0,"",F263*J263)</f>
        <v>0</v>
      </c>
    </row>
    <row r="264" spans="1:11" ht="10.5" customHeight="1">
      <c r="A264" s="65"/>
      <c r="B264" s="96"/>
      <c r="C264" s="60"/>
      <c r="D264" s="60" t="s">
        <v>214</v>
      </c>
      <c r="E264" s="61"/>
      <c r="F264" s="60"/>
      <c r="G264" s="62"/>
      <c r="H264" s="62"/>
      <c r="I264" s="62"/>
      <c r="J264" s="63"/>
      <c r="K264" s="64"/>
    </row>
    <row r="265" spans="1:11" ht="10.5" customHeight="1">
      <c r="A265" s="65"/>
      <c r="B265" s="96"/>
      <c r="C265" s="60"/>
      <c r="D265" s="60" t="s">
        <v>215</v>
      </c>
      <c r="E265" s="61"/>
      <c r="F265" s="60"/>
      <c r="G265" s="62"/>
      <c r="H265" s="62"/>
      <c r="I265" s="62"/>
      <c r="J265" s="63"/>
      <c r="K265" s="64"/>
    </row>
    <row r="266" spans="1:11" ht="10.5" customHeight="1">
      <c r="A266" s="65"/>
      <c r="B266" s="96"/>
      <c r="C266" s="60"/>
      <c r="D266" s="60" t="s">
        <v>216</v>
      </c>
      <c r="E266" s="61"/>
      <c r="F266" s="60"/>
      <c r="G266" s="62"/>
      <c r="H266" s="62"/>
      <c r="I266" s="62"/>
      <c r="J266" s="63"/>
      <c r="K266" s="64"/>
    </row>
    <row r="267" spans="1:11" ht="10.5" customHeight="1">
      <c r="A267" s="65"/>
      <c r="B267" s="96"/>
      <c r="C267" s="60"/>
      <c r="D267" s="60" t="s">
        <v>217</v>
      </c>
      <c r="E267" s="61"/>
      <c r="F267" s="60"/>
      <c r="G267" s="62"/>
      <c r="H267" s="62"/>
      <c r="I267" s="62"/>
      <c r="J267" s="63"/>
      <c r="K267" s="64"/>
    </row>
    <row r="268" spans="1:11" ht="10.5" customHeight="1">
      <c r="A268" s="65"/>
      <c r="B268" s="96"/>
      <c r="C268" s="60"/>
      <c r="D268" s="7" t="s">
        <v>254</v>
      </c>
      <c r="E268" s="61"/>
      <c r="F268" s="60"/>
      <c r="G268" s="62"/>
      <c r="H268" s="62"/>
      <c r="I268" s="62"/>
      <c r="J268" s="63"/>
      <c r="K268" s="64"/>
    </row>
    <row r="269" spans="1:11" ht="10.5" customHeight="1">
      <c r="A269" s="65">
        <v>2</v>
      </c>
      <c r="B269" s="96">
        <v>96600.6132</v>
      </c>
      <c r="C269" s="60" t="s">
        <v>60</v>
      </c>
      <c r="D269" s="60" t="s">
        <v>218</v>
      </c>
      <c r="E269" s="61" t="s">
        <v>45</v>
      </c>
      <c r="F269" s="60">
        <v>9</v>
      </c>
      <c r="G269" s="130"/>
      <c r="H269" s="62"/>
      <c r="I269" s="130"/>
      <c r="J269" s="63">
        <v>0</v>
      </c>
      <c r="K269" s="64">
        <f>IF(F269=0,"",F269*J269)</f>
        <v>0</v>
      </c>
    </row>
    <row r="270" spans="1:11" ht="10.5" customHeight="1">
      <c r="A270" s="65"/>
      <c r="B270" s="96"/>
      <c r="C270" s="60"/>
      <c r="D270" s="60" t="s">
        <v>255</v>
      </c>
      <c r="E270" s="61"/>
      <c r="F270" s="60"/>
      <c r="G270" s="62"/>
      <c r="H270" s="62"/>
      <c r="I270" s="62"/>
      <c r="J270" s="63"/>
      <c r="K270" s="64"/>
    </row>
    <row r="271" spans="1:11" ht="10.5" customHeight="1">
      <c r="A271" s="65"/>
      <c r="B271" s="96"/>
      <c r="C271" s="60"/>
      <c r="D271" s="7" t="s">
        <v>254</v>
      </c>
      <c r="E271" s="61"/>
      <c r="F271" s="60"/>
      <c r="G271" s="62"/>
      <c r="H271" s="62"/>
      <c r="I271" s="62"/>
      <c r="J271" s="63"/>
      <c r="K271" s="64"/>
    </row>
    <row r="272" spans="1:11" ht="10.5" customHeight="1">
      <c r="A272" s="65">
        <v>3</v>
      </c>
      <c r="B272" s="96" t="s">
        <v>29</v>
      </c>
      <c r="C272" s="60"/>
      <c r="D272" s="7" t="s">
        <v>256</v>
      </c>
      <c r="E272" s="61" t="s">
        <v>45</v>
      </c>
      <c r="F272" s="60">
        <v>8</v>
      </c>
      <c r="G272" s="130"/>
      <c r="H272" s="62"/>
      <c r="I272" s="130"/>
      <c r="J272" s="63">
        <v>0</v>
      </c>
      <c r="K272" s="64">
        <f>IF(F272=0,"",F272*J272)</f>
        <v>0</v>
      </c>
    </row>
    <row r="273" spans="1:11" ht="10.5" customHeight="1">
      <c r="A273" s="65"/>
      <c r="B273" s="96"/>
      <c r="C273" s="60"/>
      <c r="D273" s="60" t="s">
        <v>234</v>
      </c>
      <c r="E273" s="61"/>
      <c r="F273" s="60"/>
      <c r="G273" s="62"/>
      <c r="H273" s="62"/>
      <c r="I273" s="62"/>
      <c r="J273" s="63"/>
      <c r="K273" s="64"/>
    </row>
    <row r="274" spans="1:11" ht="10.5" customHeight="1">
      <c r="A274" s="65"/>
      <c r="B274" s="96"/>
      <c r="C274" s="60"/>
      <c r="D274" s="60" t="s">
        <v>237</v>
      </c>
      <c r="E274" s="61"/>
      <c r="F274" s="60"/>
      <c r="G274" s="62"/>
      <c r="H274" s="62"/>
      <c r="I274" s="62"/>
      <c r="J274" s="63"/>
      <c r="K274" s="64"/>
    </row>
    <row r="275" spans="1:11" ht="10.5" customHeight="1">
      <c r="A275" s="65">
        <v>4</v>
      </c>
      <c r="B275" s="96">
        <v>91611.1122</v>
      </c>
      <c r="C275" s="60" t="s">
        <v>78</v>
      </c>
      <c r="D275" s="60" t="s">
        <v>119</v>
      </c>
      <c r="E275" s="61" t="s">
        <v>49</v>
      </c>
      <c r="F275" s="60">
        <v>294</v>
      </c>
      <c r="G275" s="130"/>
      <c r="H275" s="62"/>
      <c r="I275" s="130"/>
      <c r="J275" s="63">
        <v>0.0719</v>
      </c>
      <c r="K275" s="64">
        <f>IF(F275=0,"",F275*J275)</f>
        <v>21.1386</v>
      </c>
    </row>
    <row r="276" spans="1:11" ht="10.5" customHeight="1">
      <c r="A276" s="65"/>
      <c r="B276" s="96"/>
      <c r="C276" s="60"/>
      <c r="D276" s="60" t="s">
        <v>313</v>
      </c>
      <c r="E276" s="61"/>
      <c r="F276" s="60"/>
      <c r="G276" s="62"/>
      <c r="H276" s="62"/>
      <c r="I276" s="62"/>
      <c r="J276" s="63"/>
      <c r="K276" s="64"/>
    </row>
    <row r="277" spans="1:11" ht="10.5" customHeight="1">
      <c r="A277" s="65"/>
      <c r="B277" s="96"/>
      <c r="C277" s="60"/>
      <c r="D277" s="7" t="s">
        <v>169</v>
      </c>
      <c r="E277" s="61"/>
      <c r="F277" s="60"/>
      <c r="G277" s="62"/>
      <c r="H277" s="62"/>
      <c r="I277" s="62"/>
      <c r="J277" s="63"/>
      <c r="K277" s="64"/>
    </row>
    <row r="278" spans="1:11" ht="10.5" customHeight="1">
      <c r="A278" s="65">
        <v>5</v>
      </c>
      <c r="B278" s="96">
        <v>91611.1123</v>
      </c>
      <c r="C278" s="60" t="s">
        <v>78</v>
      </c>
      <c r="D278" s="60" t="s">
        <v>120</v>
      </c>
      <c r="E278" s="61" t="s">
        <v>49</v>
      </c>
      <c r="F278" s="60">
        <v>644</v>
      </c>
      <c r="G278" s="130"/>
      <c r="H278" s="62"/>
      <c r="I278" s="130"/>
      <c r="J278" s="63">
        <v>0.08978</v>
      </c>
      <c r="K278" s="64">
        <f>IF(F278=0,"",F278*J278)</f>
        <v>57.81832</v>
      </c>
    </row>
    <row r="279" spans="1:11" ht="10.5" customHeight="1">
      <c r="A279" s="65"/>
      <c r="B279" s="96"/>
      <c r="C279" s="60"/>
      <c r="D279" s="60" t="s">
        <v>314</v>
      </c>
      <c r="E279" s="61"/>
      <c r="F279" s="60"/>
      <c r="G279" s="62"/>
      <c r="H279" s="62"/>
      <c r="I279" s="62"/>
      <c r="J279" s="63"/>
      <c r="K279" s="64"/>
    </row>
    <row r="280" spans="1:11" ht="10.5" customHeight="1">
      <c r="A280" s="65"/>
      <c r="B280" s="96"/>
      <c r="C280" s="60"/>
      <c r="D280" s="67" t="s">
        <v>235</v>
      </c>
      <c r="E280" s="61"/>
      <c r="F280" s="60"/>
      <c r="G280" s="62"/>
      <c r="H280" s="62"/>
      <c r="I280" s="62"/>
      <c r="J280" s="63"/>
      <c r="K280" s="64"/>
    </row>
    <row r="281" spans="1:11" ht="10.5" customHeight="1">
      <c r="A281" s="65">
        <v>6</v>
      </c>
      <c r="B281" s="99" t="s">
        <v>29</v>
      </c>
      <c r="C281" s="60"/>
      <c r="D281" s="60" t="s">
        <v>345</v>
      </c>
      <c r="E281" s="61" t="s">
        <v>35</v>
      </c>
      <c r="F281" s="60">
        <v>87</v>
      </c>
      <c r="G281" s="130"/>
      <c r="H281" s="130"/>
      <c r="I281" s="62"/>
      <c r="J281" s="63">
        <v>0.2</v>
      </c>
      <c r="K281" s="64">
        <f>IF(F281=0,"",F281*J281)</f>
        <v>17.400000000000002</v>
      </c>
    </row>
    <row r="282" spans="1:11" ht="10.5" customHeight="1">
      <c r="A282" s="65"/>
      <c r="B282" s="84"/>
      <c r="C282" s="60"/>
      <c r="D282" s="60" t="s">
        <v>219</v>
      </c>
      <c r="E282" s="61"/>
      <c r="F282" s="60"/>
      <c r="G282" s="60"/>
      <c r="H282" s="60"/>
      <c r="I282" s="60"/>
      <c r="J282" s="60"/>
      <c r="K282" s="66"/>
    </row>
    <row r="283" spans="1:11" ht="10.5" customHeight="1">
      <c r="A283" s="65">
        <v>7</v>
      </c>
      <c r="B283" s="96">
        <v>91624.1113</v>
      </c>
      <c r="C283" s="60" t="s">
        <v>78</v>
      </c>
      <c r="D283" s="60" t="s">
        <v>140</v>
      </c>
      <c r="E283" s="61" t="s">
        <v>49</v>
      </c>
      <c r="F283" s="60">
        <v>99.3</v>
      </c>
      <c r="G283" s="130"/>
      <c r="H283" s="62"/>
      <c r="I283" s="130"/>
      <c r="J283" s="63">
        <v>0.16849</v>
      </c>
      <c r="K283" s="64">
        <f>IF(F283=0,"",F283*J283)</f>
        <v>16.731057</v>
      </c>
    </row>
    <row r="284" spans="1:11" ht="10.5" customHeight="1">
      <c r="A284" s="65"/>
      <c r="B284" s="96"/>
      <c r="C284" s="60"/>
      <c r="D284" s="60" t="s">
        <v>315</v>
      </c>
      <c r="E284" s="61"/>
      <c r="F284" s="60"/>
      <c r="G284" s="62"/>
      <c r="H284" s="62"/>
      <c r="I284" s="62"/>
      <c r="J284" s="63"/>
      <c r="K284" s="64"/>
    </row>
    <row r="285" spans="1:11" ht="10.5" customHeight="1">
      <c r="A285" s="65"/>
      <c r="B285" s="96"/>
      <c r="C285" s="60"/>
      <c r="D285" s="60" t="s">
        <v>316</v>
      </c>
      <c r="E285" s="61"/>
      <c r="F285" s="60"/>
      <c r="G285" s="62"/>
      <c r="H285" s="62"/>
      <c r="I285" s="62"/>
      <c r="J285" s="63"/>
      <c r="K285" s="64"/>
    </row>
    <row r="286" spans="1:11" ht="10.5" customHeight="1">
      <c r="A286" s="65"/>
      <c r="B286" s="96"/>
      <c r="C286" s="60"/>
      <c r="D286" s="7" t="s">
        <v>169</v>
      </c>
      <c r="E286" s="61"/>
      <c r="F286" s="60"/>
      <c r="G286" s="62"/>
      <c r="H286" s="62"/>
      <c r="I286" s="62"/>
      <c r="J286" s="63"/>
      <c r="K286" s="64"/>
    </row>
    <row r="287" spans="1:11" ht="10.5" customHeight="1">
      <c r="A287" s="65"/>
      <c r="B287" s="96"/>
      <c r="C287" s="60" t="s">
        <v>346</v>
      </c>
      <c r="D287" s="67" t="s">
        <v>236</v>
      </c>
      <c r="E287" s="61" t="s">
        <v>346</v>
      </c>
      <c r="F287" s="60"/>
      <c r="G287" s="62"/>
      <c r="H287" s="62"/>
      <c r="I287" s="62"/>
      <c r="J287" s="63" t="s">
        <v>346</v>
      </c>
      <c r="K287" s="64">
        <f>IF(F287=0,"",F287*J287)</f>
      </c>
    </row>
    <row r="288" spans="1:11" ht="10.5" customHeight="1">
      <c r="A288" s="65">
        <v>8</v>
      </c>
      <c r="B288" s="99" t="s">
        <v>189</v>
      </c>
      <c r="C288" s="60" t="s">
        <v>106</v>
      </c>
      <c r="D288" s="60" t="s">
        <v>139</v>
      </c>
      <c r="E288" s="61" t="s">
        <v>49</v>
      </c>
      <c r="F288" s="60">
        <v>99.3</v>
      </c>
      <c r="G288" s="130"/>
      <c r="H288" s="130"/>
      <c r="I288" s="62"/>
      <c r="J288" s="63">
        <v>0.125</v>
      </c>
      <c r="K288" s="64">
        <f>IF(F288=0,"",F288*J288)</f>
        <v>12.4125</v>
      </c>
    </row>
    <row r="289" spans="1:11" ht="10.5" customHeight="1">
      <c r="A289" s="65"/>
      <c r="B289" s="99"/>
      <c r="C289" s="60"/>
      <c r="D289" s="60" t="s">
        <v>317</v>
      </c>
      <c r="E289" s="61"/>
      <c r="F289" s="60"/>
      <c r="G289" s="62"/>
      <c r="H289" s="62"/>
      <c r="I289" s="62"/>
      <c r="J289" s="63"/>
      <c r="K289" s="64"/>
    </row>
    <row r="290" spans="1:11" ht="10.5" customHeight="1">
      <c r="A290" s="65"/>
      <c r="B290" s="99"/>
      <c r="C290" s="60"/>
      <c r="D290" s="60" t="s">
        <v>318</v>
      </c>
      <c r="E290" s="61"/>
      <c r="F290" s="60"/>
      <c r="G290" s="62"/>
      <c r="H290" s="62"/>
      <c r="I290" s="62"/>
      <c r="J290" s="63"/>
      <c r="K290" s="64"/>
    </row>
    <row r="291" spans="1:11" ht="10.5" customHeight="1">
      <c r="A291" s="65">
        <v>9</v>
      </c>
      <c r="B291" s="96">
        <v>91624.1213</v>
      </c>
      <c r="C291" s="60" t="s">
        <v>78</v>
      </c>
      <c r="D291" s="60" t="s">
        <v>121</v>
      </c>
      <c r="E291" s="61" t="s">
        <v>49</v>
      </c>
      <c r="F291" s="60">
        <v>29</v>
      </c>
      <c r="G291" s="130"/>
      <c r="H291" s="62"/>
      <c r="I291" s="130"/>
      <c r="J291" s="63">
        <v>0.14067</v>
      </c>
      <c r="K291" s="64">
        <f>IF(F291=0,"",F291*J291)</f>
        <v>4.0794299999999994</v>
      </c>
    </row>
    <row r="292" spans="1:11" ht="10.5" customHeight="1">
      <c r="A292" s="65"/>
      <c r="B292" s="84"/>
      <c r="C292" s="60"/>
      <c r="D292" s="60" t="s">
        <v>220</v>
      </c>
      <c r="E292" s="61"/>
      <c r="F292" s="60"/>
      <c r="G292" s="60"/>
      <c r="H292" s="60"/>
      <c r="I292" s="60"/>
      <c r="J292" s="60"/>
      <c r="K292" s="66"/>
    </row>
    <row r="293" spans="1:11" ht="10.5" customHeight="1">
      <c r="A293" s="65"/>
      <c r="B293" s="84"/>
      <c r="C293" s="60"/>
      <c r="D293" s="7" t="s">
        <v>169</v>
      </c>
      <c r="E293" s="61"/>
      <c r="F293" s="60"/>
      <c r="G293" s="60"/>
      <c r="H293" s="60"/>
      <c r="I293" s="60"/>
      <c r="J293" s="60"/>
      <c r="K293" s="66"/>
    </row>
    <row r="294" spans="1:11" ht="10.5" customHeight="1">
      <c r="A294" s="65"/>
      <c r="B294" s="96"/>
      <c r="C294" s="60"/>
      <c r="D294" s="67" t="s">
        <v>89</v>
      </c>
      <c r="E294" s="61"/>
      <c r="F294" s="60"/>
      <c r="G294" s="62"/>
      <c r="H294" s="62"/>
      <c r="I294" s="62"/>
      <c r="J294" s="63"/>
      <c r="K294" s="64"/>
    </row>
    <row r="295" spans="1:11" ht="10.5" customHeight="1">
      <c r="A295" s="65">
        <v>10</v>
      </c>
      <c r="B295" s="99" t="s">
        <v>104</v>
      </c>
      <c r="C295" s="60" t="s">
        <v>106</v>
      </c>
      <c r="D295" s="60" t="s">
        <v>103</v>
      </c>
      <c r="E295" s="61" t="s">
        <v>49</v>
      </c>
      <c r="F295" s="60">
        <v>29</v>
      </c>
      <c r="G295" s="130"/>
      <c r="H295" s="130"/>
      <c r="I295" s="62"/>
      <c r="J295" s="63">
        <v>0.065</v>
      </c>
      <c r="K295" s="64">
        <f>IF(F295=0,"",F295*J295)</f>
        <v>1.885</v>
      </c>
    </row>
    <row r="296" spans="1:11" ht="10.5" customHeight="1">
      <c r="A296" s="65">
        <v>11</v>
      </c>
      <c r="B296" s="96">
        <v>91611.1123</v>
      </c>
      <c r="C296" s="60" t="s">
        <v>78</v>
      </c>
      <c r="D296" s="60" t="s">
        <v>120</v>
      </c>
      <c r="E296" s="61" t="s">
        <v>49</v>
      </c>
      <c r="F296" s="60">
        <v>56</v>
      </c>
      <c r="G296" s="130"/>
      <c r="H296" s="62"/>
      <c r="I296" s="130"/>
      <c r="J296" s="63">
        <v>0.08978</v>
      </c>
      <c r="K296" s="64">
        <f>IF(F296=0,"",F296*J296)</f>
        <v>5.02768</v>
      </c>
    </row>
    <row r="297" spans="1:11" ht="10.5" customHeight="1">
      <c r="A297" s="65"/>
      <c r="B297" s="99"/>
      <c r="C297" s="60"/>
      <c r="D297" s="60" t="s">
        <v>319</v>
      </c>
      <c r="E297" s="61"/>
      <c r="F297" s="60"/>
      <c r="G297" s="62"/>
      <c r="H297" s="62"/>
      <c r="I297" s="62"/>
      <c r="J297" s="63"/>
      <c r="K297" s="64"/>
    </row>
    <row r="298" spans="1:11" ht="10.5" customHeight="1">
      <c r="A298" s="65"/>
      <c r="B298" s="99"/>
      <c r="C298" s="60"/>
      <c r="D298" s="67" t="s">
        <v>90</v>
      </c>
      <c r="E298" s="61"/>
      <c r="F298" s="60"/>
      <c r="G298" s="62"/>
      <c r="H298" s="62"/>
      <c r="I298" s="62"/>
      <c r="J298" s="63"/>
      <c r="K298" s="64"/>
    </row>
    <row r="299" spans="1:11" ht="10.5" customHeight="1">
      <c r="A299" s="65">
        <v>12</v>
      </c>
      <c r="B299" s="99" t="s">
        <v>87</v>
      </c>
      <c r="C299" s="60" t="s">
        <v>106</v>
      </c>
      <c r="D299" s="60" t="s">
        <v>222</v>
      </c>
      <c r="E299" s="61" t="s">
        <v>30</v>
      </c>
      <c r="F299" s="60">
        <v>1.4</v>
      </c>
      <c r="G299" s="130"/>
      <c r="H299" s="130"/>
      <c r="I299" s="62"/>
      <c r="J299" s="63">
        <v>1</v>
      </c>
      <c r="K299" s="64">
        <f>IF(F299=0,"",F299*J299)</f>
        <v>1.4</v>
      </c>
    </row>
    <row r="300" spans="1:11" ht="10.5" customHeight="1">
      <c r="A300" s="65"/>
      <c r="B300" s="99"/>
      <c r="C300" s="60"/>
      <c r="D300" s="60" t="s">
        <v>320</v>
      </c>
      <c r="E300" s="61"/>
      <c r="F300" s="60"/>
      <c r="G300" s="62"/>
      <c r="H300" s="62"/>
      <c r="I300" s="62"/>
      <c r="J300" s="63"/>
      <c r="K300" s="64"/>
    </row>
    <row r="301" spans="1:11" ht="10.5">
      <c r="A301" s="65">
        <v>13</v>
      </c>
      <c r="B301" s="96">
        <v>93511.3111</v>
      </c>
      <c r="C301" s="60" t="s">
        <v>78</v>
      </c>
      <c r="D301" s="60" t="s">
        <v>141</v>
      </c>
      <c r="E301" s="61" t="s">
        <v>49</v>
      </c>
      <c r="F301" s="60">
        <v>4</v>
      </c>
      <c r="G301" s="130"/>
      <c r="H301" s="62"/>
      <c r="I301" s="130"/>
      <c r="J301" s="63">
        <v>0.29221</v>
      </c>
      <c r="K301" s="64">
        <f>IF(F301=0,"",F301*J301)</f>
        <v>1.16884</v>
      </c>
    </row>
    <row r="302" spans="1:11" ht="10.5">
      <c r="A302" s="65"/>
      <c r="B302" s="96"/>
      <c r="C302" s="60"/>
      <c r="D302" s="60" t="s">
        <v>221</v>
      </c>
      <c r="E302" s="61"/>
      <c r="F302" s="60"/>
      <c r="G302" s="62"/>
      <c r="H302" s="62"/>
      <c r="I302" s="62"/>
      <c r="J302" s="63"/>
      <c r="K302" s="64"/>
    </row>
    <row r="303" spans="1:11" ht="10.5">
      <c r="A303" s="65"/>
      <c r="B303" s="96"/>
      <c r="C303" s="60"/>
      <c r="D303" s="7" t="s">
        <v>162</v>
      </c>
      <c r="E303" s="61"/>
      <c r="F303" s="60"/>
      <c r="G303" s="62"/>
      <c r="H303" s="62"/>
      <c r="I303" s="62"/>
      <c r="J303" s="63"/>
      <c r="K303" s="64"/>
    </row>
    <row r="304" spans="1:11" ht="10.5">
      <c r="A304" s="65"/>
      <c r="B304" s="84"/>
      <c r="C304" s="60"/>
      <c r="D304" s="79" t="s">
        <v>91</v>
      </c>
      <c r="E304" s="61"/>
      <c r="F304" s="60"/>
      <c r="G304" s="60"/>
      <c r="H304" s="60"/>
      <c r="I304" s="60"/>
      <c r="J304" s="60"/>
      <c r="K304" s="66"/>
    </row>
    <row r="305" spans="1:11" ht="10.5">
      <c r="A305" s="65">
        <v>14</v>
      </c>
      <c r="B305" s="99" t="s">
        <v>136</v>
      </c>
      <c r="C305" s="60" t="s">
        <v>106</v>
      </c>
      <c r="D305" s="60" t="s">
        <v>239</v>
      </c>
      <c r="E305" s="61" t="s">
        <v>45</v>
      </c>
      <c r="F305" s="60">
        <v>4</v>
      </c>
      <c r="G305" s="130"/>
      <c r="H305" s="130"/>
      <c r="I305" s="62"/>
      <c r="J305" s="63">
        <v>0.0156</v>
      </c>
      <c r="K305" s="64">
        <f aca="true" t="shared" si="1" ref="K305:K320">IF(F305=0,"",F305*J305)</f>
        <v>0.0624</v>
      </c>
    </row>
    <row r="306" spans="1:11" ht="10.5">
      <c r="A306" s="65">
        <v>15</v>
      </c>
      <c r="B306" s="99" t="s">
        <v>137</v>
      </c>
      <c r="C306" s="60" t="s">
        <v>106</v>
      </c>
      <c r="D306" s="60" t="s">
        <v>238</v>
      </c>
      <c r="E306" s="61" t="s">
        <v>45</v>
      </c>
      <c r="F306" s="60">
        <v>8</v>
      </c>
      <c r="G306" s="130"/>
      <c r="H306" s="130"/>
      <c r="I306" s="62"/>
      <c r="J306" s="63">
        <v>0.0029</v>
      </c>
      <c r="K306" s="64">
        <f t="shared" si="1"/>
        <v>0.0232</v>
      </c>
    </row>
    <row r="307" spans="1:11" ht="10.5">
      <c r="A307" s="65">
        <v>16</v>
      </c>
      <c r="B307" s="99" t="s">
        <v>138</v>
      </c>
      <c r="C307" s="60" t="s">
        <v>106</v>
      </c>
      <c r="D307" s="60" t="s">
        <v>240</v>
      </c>
      <c r="E307" s="61" t="s">
        <v>45</v>
      </c>
      <c r="F307" s="60">
        <v>2</v>
      </c>
      <c r="G307" s="130"/>
      <c r="H307" s="130"/>
      <c r="I307" s="62"/>
      <c r="J307" s="63">
        <v>0.0014</v>
      </c>
      <c r="K307" s="64">
        <f t="shared" si="1"/>
        <v>0.0028</v>
      </c>
    </row>
    <row r="308" spans="1:11" ht="10.5">
      <c r="A308" s="65">
        <v>17</v>
      </c>
      <c r="B308" s="99" t="s">
        <v>29</v>
      </c>
      <c r="C308" s="60"/>
      <c r="D308" s="60" t="s">
        <v>321</v>
      </c>
      <c r="E308" s="61" t="s">
        <v>178</v>
      </c>
      <c r="F308" s="60">
        <v>1</v>
      </c>
      <c r="G308" s="130"/>
      <c r="H308" s="130"/>
      <c r="I308" s="62"/>
      <c r="J308" s="63">
        <v>0</v>
      </c>
      <c r="K308" s="64">
        <f t="shared" si="1"/>
        <v>0</v>
      </c>
    </row>
    <row r="309" spans="1:11" ht="10.5">
      <c r="A309" s="65">
        <v>18</v>
      </c>
      <c r="B309" s="99" t="s">
        <v>29</v>
      </c>
      <c r="C309" s="60"/>
      <c r="D309" s="60" t="s">
        <v>322</v>
      </c>
      <c r="E309" s="61" t="s">
        <v>178</v>
      </c>
      <c r="F309" s="60">
        <v>1</v>
      </c>
      <c r="G309" s="130"/>
      <c r="H309" s="130"/>
      <c r="I309" s="62"/>
      <c r="J309" s="63">
        <v>0</v>
      </c>
      <c r="K309" s="64">
        <f>IF(F309=0,"",F309*J309)</f>
        <v>0</v>
      </c>
    </row>
    <row r="310" spans="1:11" ht="10.5">
      <c r="A310" s="65">
        <v>19</v>
      </c>
      <c r="B310" s="99" t="s">
        <v>29</v>
      </c>
      <c r="C310" s="60"/>
      <c r="D310" s="60" t="s">
        <v>229</v>
      </c>
      <c r="E310" s="61" t="s">
        <v>45</v>
      </c>
      <c r="F310" s="60">
        <v>3</v>
      </c>
      <c r="G310" s="130"/>
      <c r="H310" s="130"/>
      <c r="I310" s="62"/>
      <c r="J310" s="63">
        <v>0</v>
      </c>
      <c r="K310" s="64">
        <f t="shared" si="1"/>
        <v>0</v>
      </c>
    </row>
    <row r="311" spans="1:11" ht="10.5">
      <c r="A311" s="65">
        <v>20</v>
      </c>
      <c r="B311" s="99" t="s">
        <v>29</v>
      </c>
      <c r="C311" s="60"/>
      <c r="D311" s="60" t="s">
        <v>230</v>
      </c>
      <c r="E311" s="61" t="s">
        <v>45</v>
      </c>
      <c r="F311" s="60">
        <v>4</v>
      </c>
      <c r="G311" s="130"/>
      <c r="H311" s="130"/>
      <c r="I311" s="62"/>
      <c r="J311" s="63">
        <v>0</v>
      </c>
      <c r="K311" s="64">
        <f t="shared" si="1"/>
        <v>0</v>
      </c>
    </row>
    <row r="312" spans="1:11" ht="10.5">
      <c r="A312" s="65">
        <v>21</v>
      </c>
      <c r="B312" s="99" t="s">
        <v>29</v>
      </c>
      <c r="C312" s="60"/>
      <c r="D312" s="60" t="s">
        <v>231</v>
      </c>
      <c r="E312" s="61" t="s">
        <v>45</v>
      </c>
      <c r="F312" s="60">
        <v>4</v>
      </c>
      <c r="G312" s="130"/>
      <c r="H312" s="130"/>
      <c r="I312" s="62"/>
      <c r="J312" s="63">
        <v>0</v>
      </c>
      <c r="K312" s="64">
        <f t="shared" si="1"/>
        <v>0</v>
      </c>
    </row>
    <row r="313" spans="1:11" ht="10.5">
      <c r="A313" s="65">
        <v>22</v>
      </c>
      <c r="B313" s="99" t="s">
        <v>29</v>
      </c>
      <c r="C313" s="60"/>
      <c r="D313" s="60" t="s">
        <v>232</v>
      </c>
      <c r="E313" s="61" t="s">
        <v>45</v>
      </c>
      <c r="F313" s="60">
        <v>2</v>
      </c>
      <c r="G313" s="130"/>
      <c r="H313" s="130"/>
      <c r="I313" s="62"/>
      <c r="J313" s="63">
        <v>0</v>
      </c>
      <c r="K313" s="64">
        <f t="shared" si="1"/>
        <v>0</v>
      </c>
    </row>
    <row r="314" spans="1:11" ht="10.5">
      <c r="A314" s="65">
        <v>23</v>
      </c>
      <c r="B314" s="99" t="s">
        <v>29</v>
      </c>
      <c r="C314" s="60"/>
      <c r="D314" s="60" t="s">
        <v>257</v>
      </c>
      <c r="E314" s="61" t="s">
        <v>45</v>
      </c>
      <c r="F314" s="60">
        <v>6</v>
      </c>
      <c r="G314" s="130"/>
      <c r="H314" s="130"/>
      <c r="I314" s="62"/>
      <c r="J314" s="63">
        <v>0</v>
      </c>
      <c r="K314" s="64">
        <f t="shared" si="1"/>
        <v>0</v>
      </c>
    </row>
    <row r="315" spans="1:11" ht="10.5">
      <c r="A315" s="65">
        <v>24</v>
      </c>
      <c r="B315" s="99" t="s">
        <v>29</v>
      </c>
      <c r="C315" s="60"/>
      <c r="D315" s="60" t="s">
        <v>258</v>
      </c>
      <c r="E315" s="61" t="s">
        <v>45</v>
      </c>
      <c r="F315" s="60">
        <v>3</v>
      </c>
      <c r="G315" s="130"/>
      <c r="H315" s="130"/>
      <c r="I315" s="62"/>
      <c r="J315" s="63">
        <v>0</v>
      </c>
      <c r="K315" s="64">
        <f>IF(F315=0,"",F315*J315)</f>
        <v>0</v>
      </c>
    </row>
    <row r="316" spans="1:11" ht="10.5">
      <c r="A316" s="65">
        <v>25</v>
      </c>
      <c r="B316" s="99" t="s">
        <v>29</v>
      </c>
      <c r="C316" s="60"/>
      <c r="D316" s="60" t="s">
        <v>233</v>
      </c>
      <c r="E316" s="61" t="s">
        <v>45</v>
      </c>
      <c r="F316" s="60">
        <v>5</v>
      </c>
      <c r="G316" s="130"/>
      <c r="H316" s="130"/>
      <c r="I316" s="62"/>
      <c r="J316" s="63">
        <v>0</v>
      </c>
      <c r="K316" s="64">
        <f t="shared" si="1"/>
        <v>0</v>
      </c>
    </row>
    <row r="317" spans="1:11" ht="10.5">
      <c r="A317" s="65"/>
      <c r="B317" s="99"/>
      <c r="C317" s="60"/>
      <c r="D317" s="60"/>
      <c r="E317" s="61"/>
      <c r="F317" s="60"/>
      <c r="G317" s="62"/>
      <c r="H317" s="62"/>
      <c r="I317" s="62"/>
      <c r="J317" s="63"/>
      <c r="K317" s="64"/>
    </row>
    <row r="318" spans="1:11" ht="10.5">
      <c r="A318" s="65">
        <v>27</v>
      </c>
      <c r="B318" s="99" t="s">
        <v>29</v>
      </c>
      <c r="C318" s="60"/>
      <c r="D318" s="60" t="s">
        <v>259</v>
      </c>
      <c r="E318" s="61" t="s">
        <v>45</v>
      </c>
      <c r="F318" s="60">
        <v>17</v>
      </c>
      <c r="G318" s="130"/>
      <c r="H318" s="130"/>
      <c r="I318" s="62"/>
      <c r="J318" s="63">
        <v>0</v>
      </c>
      <c r="K318" s="64">
        <f t="shared" si="1"/>
        <v>0</v>
      </c>
    </row>
    <row r="319" spans="1:11" ht="10.5">
      <c r="A319" s="65">
        <v>28</v>
      </c>
      <c r="B319" s="99" t="s">
        <v>29</v>
      </c>
      <c r="C319" s="60"/>
      <c r="D319" s="60" t="s">
        <v>323</v>
      </c>
      <c r="E319" s="61" t="s">
        <v>178</v>
      </c>
      <c r="F319" s="60">
        <v>1</v>
      </c>
      <c r="G319" s="130"/>
      <c r="H319" s="130"/>
      <c r="I319" s="62"/>
      <c r="J319" s="63">
        <v>0</v>
      </c>
      <c r="K319" s="64">
        <f t="shared" si="1"/>
        <v>0</v>
      </c>
    </row>
    <row r="320" spans="1:11" ht="10.5">
      <c r="A320" s="65">
        <v>29</v>
      </c>
      <c r="B320" s="96">
        <v>99722.1551</v>
      </c>
      <c r="C320" s="60" t="s">
        <v>60</v>
      </c>
      <c r="D320" s="60" t="s">
        <v>144</v>
      </c>
      <c r="E320" s="61" t="s">
        <v>30</v>
      </c>
      <c r="F320" s="60">
        <v>166</v>
      </c>
      <c r="G320" s="130"/>
      <c r="H320" s="62"/>
      <c r="I320" s="130"/>
      <c r="J320" s="63">
        <v>0</v>
      </c>
      <c r="K320" s="64">
        <f t="shared" si="1"/>
        <v>0</v>
      </c>
    </row>
    <row r="321" spans="1:11" ht="10.5">
      <c r="A321" s="65"/>
      <c r="B321" s="96"/>
      <c r="C321" s="68"/>
      <c r="D321" s="68" t="s">
        <v>325</v>
      </c>
      <c r="E321" s="71"/>
      <c r="F321" s="68"/>
      <c r="G321" s="69"/>
      <c r="H321" s="69"/>
      <c r="I321" s="68"/>
      <c r="J321" s="70"/>
      <c r="K321" s="81"/>
    </row>
    <row r="322" spans="1:11" ht="10.5">
      <c r="A322" s="65"/>
      <c r="B322" s="96"/>
      <c r="C322" s="68"/>
      <c r="D322" s="68" t="s">
        <v>326</v>
      </c>
      <c r="E322" s="71"/>
      <c r="F322" s="68"/>
      <c r="G322" s="69"/>
      <c r="H322" s="69"/>
      <c r="I322" s="68"/>
      <c r="J322" s="70"/>
      <c r="K322" s="81"/>
    </row>
    <row r="323" spans="1:11" ht="10.5">
      <c r="A323" s="65">
        <v>30</v>
      </c>
      <c r="B323" s="96">
        <v>99722.1559</v>
      </c>
      <c r="C323" s="60" t="s">
        <v>60</v>
      </c>
      <c r="D323" s="60" t="s">
        <v>82</v>
      </c>
      <c r="E323" s="61" t="s">
        <v>30</v>
      </c>
      <c r="F323" s="60">
        <v>1162</v>
      </c>
      <c r="G323" s="130"/>
      <c r="H323" s="62"/>
      <c r="I323" s="130"/>
      <c r="J323" s="63">
        <v>0</v>
      </c>
      <c r="K323" s="64">
        <f>IF(F323=0,"",F323*J323)</f>
        <v>0</v>
      </c>
    </row>
    <row r="324" spans="1:11" ht="10.5">
      <c r="A324" s="65"/>
      <c r="B324" s="96"/>
      <c r="C324" s="68"/>
      <c r="D324" s="68" t="s">
        <v>327</v>
      </c>
      <c r="E324" s="71"/>
      <c r="F324" s="68"/>
      <c r="G324" s="69"/>
      <c r="H324" s="69"/>
      <c r="I324" s="68"/>
      <c r="J324" s="70"/>
      <c r="K324" s="81"/>
    </row>
    <row r="325" spans="1:11" ht="10.5">
      <c r="A325" s="65">
        <v>31</v>
      </c>
      <c r="B325" s="96">
        <v>99722.1561</v>
      </c>
      <c r="C325" s="60" t="s">
        <v>60</v>
      </c>
      <c r="D325" s="60" t="s">
        <v>177</v>
      </c>
      <c r="E325" s="61" t="s">
        <v>30</v>
      </c>
      <c r="F325" s="60">
        <v>161</v>
      </c>
      <c r="G325" s="130"/>
      <c r="H325" s="62"/>
      <c r="I325" s="130"/>
      <c r="J325" s="63">
        <v>0</v>
      </c>
      <c r="K325" s="64">
        <f>IF(F325=0,"",F325*J325)</f>
        <v>0</v>
      </c>
    </row>
    <row r="326" spans="1:11" ht="10.5">
      <c r="A326" s="65"/>
      <c r="B326" s="96"/>
      <c r="C326" s="68"/>
      <c r="D326" s="68" t="s">
        <v>328</v>
      </c>
      <c r="E326" s="71"/>
      <c r="F326" s="68"/>
      <c r="G326" s="69"/>
      <c r="H326" s="69"/>
      <c r="I326" s="68"/>
      <c r="J326" s="70"/>
      <c r="K326" s="81"/>
    </row>
    <row r="327" spans="1:11" ht="10.5">
      <c r="A327" s="65"/>
      <c r="B327" s="96"/>
      <c r="C327" s="68"/>
      <c r="D327" s="68" t="s">
        <v>329</v>
      </c>
      <c r="E327" s="71"/>
      <c r="F327" s="68"/>
      <c r="G327" s="69"/>
      <c r="H327" s="69"/>
      <c r="I327" s="68"/>
      <c r="J327" s="70"/>
      <c r="K327" s="81"/>
    </row>
    <row r="328" spans="1:11" ht="10.5">
      <c r="A328" s="65"/>
      <c r="B328" s="96"/>
      <c r="C328" s="68"/>
      <c r="D328" s="68" t="s">
        <v>342</v>
      </c>
      <c r="E328" s="71"/>
      <c r="F328" s="68"/>
      <c r="G328" s="69"/>
      <c r="H328" s="69"/>
      <c r="I328" s="68"/>
      <c r="J328" s="70"/>
      <c r="K328" s="81"/>
    </row>
    <row r="329" spans="1:11" ht="10.5">
      <c r="A329" s="65"/>
      <c r="B329" s="96"/>
      <c r="C329" s="68"/>
      <c r="D329" s="68" t="s">
        <v>223</v>
      </c>
      <c r="E329" s="71"/>
      <c r="F329" s="68"/>
      <c r="G329" s="69"/>
      <c r="H329" s="69"/>
      <c r="I329" s="68"/>
      <c r="J329" s="70"/>
      <c r="K329" s="81"/>
    </row>
    <row r="330" spans="1:11" ht="10.5">
      <c r="A330" s="65">
        <v>32</v>
      </c>
      <c r="B330" s="96">
        <v>99722.1569</v>
      </c>
      <c r="C330" s="60" t="s">
        <v>60</v>
      </c>
      <c r="D330" s="60" t="s">
        <v>82</v>
      </c>
      <c r="E330" s="61" t="s">
        <v>30</v>
      </c>
      <c r="F330" s="60">
        <v>644</v>
      </c>
      <c r="G330" s="130"/>
      <c r="H330" s="62"/>
      <c r="I330" s="130"/>
      <c r="J330" s="63">
        <v>0</v>
      </c>
      <c r="K330" s="64">
        <f>IF(F330=0,"",F330*J330)</f>
        <v>0</v>
      </c>
    </row>
    <row r="331" spans="1:11" ht="10.5">
      <c r="A331" s="65"/>
      <c r="B331" s="96"/>
      <c r="C331" s="68"/>
      <c r="D331" s="68" t="s">
        <v>343</v>
      </c>
      <c r="E331" s="71"/>
      <c r="F331" s="68"/>
      <c r="G331" s="69"/>
      <c r="H331" s="69"/>
      <c r="I331" s="68"/>
      <c r="J331" s="70"/>
      <c r="K331" s="81"/>
    </row>
    <row r="332" spans="1:11" ht="10.5">
      <c r="A332" s="65">
        <v>33</v>
      </c>
      <c r="B332" s="96">
        <v>99722.1815</v>
      </c>
      <c r="C332" s="60" t="s">
        <v>60</v>
      </c>
      <c r="D332" s="60" t="s">
        <v>145</v>
      </c>
      <c r="E332" s="61" t="s">
        <v>30</v>
      </c>
      <c r="F332" s="60">
        <v>166</v>
      </c>
      <c r="G332" s="130"/>
      <c r="H332" s="62"/>
      <c r="I332" s="130"/>
      <c r="J332" s="63">
        <v>0</v>
      </c>
      <c r="K332" s="64">
        <f>IF(F332=0,"",F332*J332)</f>
        <v>0</v>
      </c>
    </row>
    <row r="333" spans="1:11" ht="10.5">
      <c r="A333" s="65"/>
      <c r="B333" s="96"/>
      <c r="C333" s="68"/>
      <c r="D333" s="68" t="s">
        <v>344</v>
      </c>
      <c r="E333" s="71"/>
      <c r="F333" s="68"/>
      <c r="G333" s="69"/>
      <c r="H333" s="69"/>
      <c r="I333" s="68"/>
      <c r="J333" s="70"/>
      <c r="K333" s="81"/>
    </row>
    <row r="334" spans="1:11" ht="10.5" customHeight="1">
      <c r="A334" s="65">
        <v>34</v>
      </c>
      <c r="B334" s="96">
        <v>99822.3011</v>
      </c>
      <c r="C334" s="60" t="s">
        <v>78</v>
      </c>
      <c r="D334" s="60" t="s">
        <v>83</v>
      </c>
      <c r="E334" s="61" t="s">
        <v>30</v>
      </c>
      <c r="F334" s="82">
        <v>1392.5440514299999</v>
      </c>
      <c r="G334" s="130"/>
      <c r="H334" s="62"/>
      <c r="I334" s="130"/>
      <c r="J334" s="63">
        <v>0</v>
      </c>
      <c r="K334" s="64">
        <v>0</v>
      </c>
    </row>
    <row r="335" spans="1:11" ht="10.5" customHeight="1">
      <c r="A335" s="65"/>
      <c r="B335" s="98"/>
      <c r="C335" s="60" t="s">
        <v>346</v>
      </c>
      <c r="D335" s="60" t="s">
        <v>50</v>
      </c>
      <c r="E335" s="61"/>
      <c r="F335" s="60"/>
      <c r="G335" s="62"/>
      <c r="H335" s="62"/>
      <c r="I335" s="62"/>
      <c r="J335" s="63"/>
      <c r="K335" s="64"/>
    </row>
    <row r="336" spans="1:11" ht="10.5" customHeight="1">
      <c r="A336" s="72"/>
      <c r="B336" s="101"/>
      <c r="C336" s="73"/>
      <c r="D336" s="73" t="s">
        <v>51</v>
      </c>
      <c r="E336" s="74"/>
      <c r="F336" s="73"/>
      <c r="G336" s="75"/>
      <c r="H336" s="131"/>
      <c r="I336" s="131"/>
      <c r="J336" s="75"/>
      <c r="K336" s="77">
        <f>SUM(K262:K335)</f>
        <v>139.149827</v>
      </c>
    </row>
    <row r="337" ht="12" customHeight="1">
      <c r="E337" s="6"/>
    </row>
    <row r="338" ht="12" customHeight="1">
      <c r="E338" s="6"/>
    </row>
    <row r="339" ht="12" customHeight="1">
      <c r="E339" s="6"/>
    </row>
    <row r="340" ht="12" customHeight="1">
      <c r="E340" s="6"/>
    </row>
    <row r="341" ht="12" customHeight="1">
      <c r="E341" s="6"/>
    </row>
    <row r="342" ht="12" customHeight="1">
      <c r="E342" s="6"/>
    </row>
    <row r="343" ht="12" customHeight="1">
      <c r="E343" s="6"/>
    </row>
    <row r="344" ht="12" customHeight="1">
      <c r="E344" s="6"/>
    </row>
    <row r="345" ht="12" customHeight="1">
      <c r="E345" s="6"/>
    </row>
    <row r="346" ht="12" customHeight="1">
      <c r="E346" s="6"/>
    </row>
    <row r="347" ht="12" customHeight="1">
      <c r="E347" s="6"/>
    </row>
    <row r="348" ht="12" customHeight="1">
      <c r="E348" s="6"/>
    </row>
    <row r="349" ht="12" customHeight="1">
      <c r="E349" s="6"/>
    </row>
    <row r="350" ht="12" customHeight="1">
      <c r="E350" s="6"/>
    </row>
    <row r="351" ht="12" customHeight="1">
      <c r="E351" s="6"/>
    </row>
    <row r="352" ht="12" customHeight="1">
      <c r="E352" s="6"/>
    </row>
    <row r="353" ht="12" customHeight="1">
      <c r="E353" s="6"/>
    </row>
    <row r="354" ht="12" customHeight="1">
      <c r="E354" s="6"/>
    </row>
    <row r="355" ht="12" customHeight="1">
      <c r="E355" s="6"/>
    </row>
    <row r="356" ht="12" customHeight="1">
      <c r="E356" s="6"/>
    </row>
    <row r="357" ht="12" customHeight="1">
      <c r="E357" s="6"/>
    </row>
    <row r="358" ht="12" customHeight="1">
      <c r="E358" s="6"/>
    </row>
    <row r="359" ht="12" customHeight="1">
      <c r="E359" s="6"/>
    </row>
    <row r="360" ht="12" customHeight="1">
      <c r="E360" s="6"/>
    </row>
    <row r="361" ht="12" customHeight="1">
      <c r="E361" s="6"/>
    </row>
    <row r="362" ht="12" customHeight="1">
      <c r="E362" s="6"/>
    </row>
    <row r="363" ht="12" customHeight="1">
      <c r="E363" s="6"/>
    </row>
    <row r="364" ht="12" customHeight="1">
      <c r="E364" s="6"/>
    </row>
    <row r="365" ht="12" customHeight="1">
      <c r="E365" s="6"/>
    </row>
    <row r="366" ht="12" customHeight="1">
      <c r="E366" s="6"/>
    </row>
    <row r="367" ht="12" customHeight="1">
      <c r="E367" s="6"/>
    </row>
    <row r="368" ht="12" customHeight="1">
      <c r="E368" s="6"/>
    </row>
    <row r="369" ht="12" customHeight="1">
      <c r="E369" s="6"/>
    </row>
    <row r="370" ht="12" customHeight="1">
      <c r="E370" s="6"/>
    </row>
    <row r="371" ht="12" customHeight="1">
      <c r="E371" s="6"/>
    </row>
    <row r="372" ht="12" customHeight="1">
      <c r="E372" s="6"/>
    </row>
    <row r="373" ht="12" customHeight="1">
      <c r="E373" s="6"/>
    </row>
    <row r="374" ht="12" customHeight="1">
      <c r="E374" s="6"/>
    </row>
    <row r="375" ht="12" customHeight="1">
      <c r="E375" s="6"/>
    </row>
    <row r="376" ht="12" customHeight="1">
      <c r="E376" s="6"/>
    </row>
    <row r="377" ht="12" customHeight="1">
      <c r="E377" s="6"/>
    </row>
    <row r="378" ht="12" customHeight="1">
      <c r="E378" s="6"/>
    </row>
    <row r="379" ht="12" customHeight="1">
      <c r="E379" s="6"/>
    </row>
    <row r="380" ht="12" customHeight="1">
      <c r="E380" s="6"/>
    </row>
    <row r="381" ht="12" customHeight="1">
      <c r="E381" s="6"/>
    </row>
    <row r="382" ht="12" customHeight="1">
      <c r="E382" s="6"/>
    </row>
    <row r="383" ht="12" customHeight="1">
      <c r="E383" s="6"/>
    </row>
    <row r="384" ht="12" customHeight="1">
      <c r="E384" s="6"/>
    </row>
    <row r="385" ht="12" customHeight="1">
      <c r="E385" s="6"/>
    </row>
    <row r="386" ht="12" customHeight="1">
      <c r="E386" s="6"/>
    </row>
    <row r="387" ht="12" customHeight="1">
      <c r="E387" s="6"/>
    </row>
    <row r="388" ht="12" customHeight="1">
      <c r="E388" s="6"/>
    </row>
    <row r="389" ht="12" customHeight="1">
      <c r="E389" s="6"/>
    </row>
    <row r="390" ht="12" customHeight="1">
      <c r="E390" s="6"/>
    </row>
    <row r="391" ht="12" customHeight="1">
      <c r="E391" s="6"/>
    </row>
    <row r="392" ht="12" customHeight="1">
      <c r="E392" s="6"/>
    </row>
    <row r="393" ht="12" customHeight="1">
      <c r="E393" s="6"/>
    </row>
    <row r="394" ht="12" customHeight="1">
      <c r="E394" s="6"/>
    </row>
    <row r="395" ht="12" customHeight="1">
      <c r="E395" s="6"/>
    </row>
    <row r="396" ht="12" customHeight="1">
      <c r="E396" s="6"/>
    </row>
    <row r="397" ht="12" customHeight="1">
      <c r="E397" s="6"/>
    </row>
    <row r="398" ht="12" customHeight="1">
      <c r="E398" s="6"/>
    </row>
    <row r="399" ht="12" customHeight="1">
      <c r="E399" s="6"/>
    </row>
    <row r="400" ht="12" customHeight="1">
      <c r="E400" s="6"/>
    </row>
    <row r="401" ht="12" customHeight="1">
      <c r="E401" s="6"/>
    </row>
    <row r="402" ht="12" customHeight="1">
      <c r="E402" s="6"/>
    </row>
    <row r="403" ht="12" customHeight="1">
      <c r="E403" s="6"/>
    </row>
    <row r="404" ht="12" customHeight="1">
      <c r="E404" s="6"/>
    </row>
    <row r="405" ht="12" customHeight="1">
      <c r="E405" s="6"/>
    </row>
    <row r="406" ht="12" customHeight="1">
      <c r="E406" s="6"/>
    </row>
    <row r="407" ht="12" customHeight="1">
      <c r="E407" s="6"/>
    </row>
    <row r="408" ht="12" customHeight="1">
      <c r="E408" s="6"/>
    </row>
    <row r="409" ht="12" customHeight="1">
      <c r="E409" s="6"/>
    </row>
    <row r="410" ht="12" customHeight="1">
      <c r="E410" s="6"/>
    </row>
    <row r="411" ht="12" customHeight="1">
      <c r="E411" s="6"/>
    </row>
    <row r="412" ht="12" customHeight="1">
      <c r="E412" s="6"/>
    </row>
    <row r="413" ht="12" customHeight="1">
      <c r="E413" s="6"/>
    </row>
    <row r="414" ht="12" customHeight="1">
      <c r="E414" s="6"/>
    </row>
    <row r="415" ht="12" customHeight="1">
      <c r="E415" s="6"/>
    </row>
    <row r="416" ht="12" customHeight="1">
      <c r="E416" s="6"/>
    </row>
    <row r="417" ht="12" customHeight="1">
      <c r="E417" s="6"/>
    </row>
    <row r="418" ht="12" customHeight="1">
      <c r="E418" s="6"/>
    </row>
    <row r="419" ht="12" customHeight="1">
      <c r="E419" s="6"/>
    </row>
    <row r="420" ht="12" customHeight="1">
      <c r="E420" s="6"/>
    </row>
    <row r="421" ht="12" customHeight="1">
      <c r="E421" s="6"/>
    </row>
    <row r="422" ht="12" customHeight="1">
      <c r="E422" s="6"/>
    </row>
    <row r="423" ht="12" customHeight="1">
      <c r="E423" s="6"/>
    </row>
    <row r="424" ht="12" customHeight="1">
      <c r="E424" s="6"/>
    </row>
    <row r="425" ht="12" customHeight="1">
      <c r="E425" s="6"/>
    </row>
    <row r="426" ht="12" customHeight="1">
      <c r="E426" s="6"/>
    </row>
    <row r="427" ht="12" customHeight="1">
      <c r="E427" s="6"/>
    </row>
    <row r="428" ht="12" customHeight="1">
      <c r="E428" s="6"/>
    </row>
    <row r="429" ht="12" customHeight="1">
      <c r="E429" s="6"/>
    </row>
    <row r="430" ht="12" customHeight="1">
      <c r="E430" s="6"/>
    </row>
    <row r="431" ht="12" customHeight="1">
      <c r="E431" s="6"/>
    </row>
    <row r="432" ht="12" customHeight="1">
      <c r="E432" s="6"/>
    </row>
    <row r="433" ht="12" customHeight="1">
      <c r="E433" s="6"/>
    </row>
    <row r="434" ht="12" customHeight="1">
      <c r="E434" s="6"/>
    </row>
    <row r="435" ht="12" customHeight="1">
      <c r="E435" s="6"/>
    </row>
    <row r="436" ht="12" customHeight="1">
      <c r="E436" s="6"/>
    </row>
    <row r="437" ht="12" customHeight="1">
      <c r="E437" s="6"/>
    </row>
    <row r="438" ht="12" customHeight="1">
      <c r="E438" s="6"/>
    </row>
    <row r="439" ht="12" customHeight="1">
      <c r="E439" s="6"/>
    </row>
    <row r="440" ht="12" customHeight="1">
      <c r="E440" s="6"/>
    </row>
    <row r="441" ht="12" customHeight="1">
      <c r="E441" s="6"/>
    </row>
    <row r="442" ht="12" customHeight="1">
      <c r="E442" s="6"/>
    </row>
    <row r="443" ht="12" customHeight="1">
      <c r="E443" s="6"/>
    </row>
    <row r="444" ht="12" customHeight="1">
      <c r="E444" s="6"/>
    </row>
    <row r="445" ht="12" customHeight="1">
      <c r="E445" s="6"/>
    </row>
    <row r="446" ht="12" customHeight="1">
      <c r="E446" s="6"/>
    </row>
    <row r="447" ht="12" customHeight="1">
      <c r="E447" s="6"/>
    </row>
    <row r="448" ht="12" customHeight="1">
      <c r="E448" s="6"/>
    </row>
    <row r="449" ht="12" customHeight="1">
      <c r="E449" s="6"/>
    </row>
    <row r="450" ht="12" customHeight="1">
      <c r="E450" s="6"/>
    </row>
    <row r="451" ht="12" customHeight="1">
      <c r="E451" s="6"/>
    </row>
    <row r="452" ht="12" customHeight="1">
      <c r="E452" s="6"/>
    </row>
    <row r="453" ht="12" customHeight="1">
      <c r="E453" s="6"/>
    </row>
    <row r="454" ht="12" customHeight="1">
      <c r="E454" s="6"/>
    </row>
    <row r="455" ht="12" customHeight="1">
      <c r="E455" s="6"/>
    </row>
    <row r="456" ht="12" customHeight="1">
      <c r="E456" s="6"/>
    </row>
    <row r="457" ht="12" customHeight="1">
      <c r="E457" s="6"/>
    </row>
    <row r="458" ht="12" customHeight="1">
      <c r="E458" s="6"/>
    </row>
    <row r="459" ht="12" customHeight="1">
      <c r="E459" s="6"/>
    </row>
    <row r="460" ht="12" customHeight="1">
      <c r="E460" s="6"/>
    </row>
    <row r="461" ht="12" customHeight="1">
      <c r="E461" s="6"/>
    </row>
    <row r="462" ht="12" customHeight="1">
      <c r="E462" s="6"/>
    </row>
    <row r="463" ht="12" customHeight="1">
      <c r="E463" s="6"/>
    </row>
    <row r="464" ht="12" customHeight="1">
      <c r="E464" s="6"/>
    </row>
    <row r="465" ht="12" customHeight="1">
      <c r="E465" s="6"/>
    </row>
    <row r="466" ht="12" customHeight="1">
      <c r="E466" s="6"/>
    </row>
    <row r="467" ht="12" customHeight="1">
      <c r="E467" s="6"/>
    </row>
    <row r="468" ht="12" customHeight="1">
      <c r="E468" s="6"/>
    </row>
    <row r="469" ht="12" customHeight="1">
      <c r="E469" s="6"/>
    </row>
    <row r="470" ht="12" customHeight="1">
      <c r="E470" s="6"/>
    </row>
    <row r="471" ht="12" customHeight="1">
      <c r="E471" s="6"/>
    </row>
    <row r="472" ht="12" customHeight="1">
      <c r="E472" s="6"/>
    </row>
    <row r="473" ht="12" customHeight="1">
      <c r="E473" s="6"/>
    </row>
    <row r="474" ht="12" customHeight="1">
      <c r="E474" s="6"/>
    </row>
    <row r="475" ht="12" customHeight="1">
      <c r="E475" s="6"/>
    </row>
    <row r="476" ht="12" customHeight="1">
      <c r="E476" s="6"/>
    </row>
    <row r="477" ht="12" customHeight="1">
      <c r="E477" s="6"/>
    </row>
    <row r="478" ht="12" customHeight="1">
      <c r="E478" s="6"/>
    </row>
    <row r="479" ht="12" customHeight="1">
      <c r="E479" s="6"/>
    </row>
    <row r="480" ht="12" customHeight="1">
      <c r="E480" s="6"/>
    </row>
    <row r="481" ht="12" customHeight="1">
      <c r="E481" s="6"/>
    </row>
    <row r="482" ht="12" customHeight="1">
      <c r="E482" s="6"/>
    </row>
    <row r="483" ht="12" customHeight="1">
      <c r="E483" s="6"/>
    </row>
    <row r="484" ht="12" customHeight="1">
      <c r="E484" s="6"/>
    </row>
    <row r="485" ht="12" customHeight="1">
      <c r="E485" s="6"/>
    </row>
    <row r="486" ht="12" customHeight="1">
      <c r="E486" s="6"/>
    </row>
    <row r="487" ht="12" customHeight="1">
      <c r="E487" s="6"/>
    </row>
    <row r="488" ht="12" customHeight="1">
      <c r="E488" s="6"/>
    </row>
    <row r="489" ht="12" customHeight="1">
      <c r="E489" s="6"/>
    </row>
    <row r="490" ht="12" customHeight="1">
      <c r="E490" s="6"/>
    </row>
    <row r="491" ht="12" customHeight="1">
      <c r="E491" s="6"/>
    </row>
    <row r="492" ht="12" customHeight="1">
      <c r="E492" s="6"/>
    </row>
    <row r="493" ht="12" customHeight="1">
      <c r="E493" s="6"/>
    </row>
    <row r="494" ht="12" customHeight="1">
      <c r="E494" s="6"/>
    </row>
    <row r="495" ht="12" customHeight="1">
      <c r="E495" s="6"/>
    </row>
    <row r="496" ht="12" customHeight="1">
      <c r="E496" s="6"/>
    </row>
    <row r="497" ht="12" customHeight="1">
      <c r="E497" s="6"/>
    </row>
    <row r="498" ht="12" customHeight="1">
      <c r="E498" s="6"/>
    </row>
    <row r="499" ht="12" customHeight="1">
      <c r="E499" s="6"/>
    </row>
    <row r="500" ht="12" customHeight="1">
      <c r="E500" s="6"/>
    </row>
    <row r="501" ht="12" customHeight="1">
      <c r="E501" s="6"/>
    </row>
    <row r="502" ht="12" customHeight="1">
      <c r="E502" s="6"/>
    </row>
    <row r="503" ht="12" customHeight="1">
      <c r="E503" s="6"/>
    </row>
    <row r="504" ht="12" customHeight="1">
      <c r="E504" s="6"/>
    </row>
    <row r="505" ht="12" customHeight="1">
      <c r="E505" s="6"/>
    </row>
    <row r="506" ht="12" customHeight="1">
      <c r="E506" s="6"/>
    </row>
    <row r="507" ht="12" customHeight="1">
      <c r="E507" s="6"/>
    </row>
    <row r="508" ht="12" customHeight="1">
      <c r="E508" s="6"/>
    </row>
    <row r="509" ht="12" customHeight="1">
      <c r="E509" s="6"/>
    </row>
    <row r="510" ht="12" customHeight="1">
      <c r="E510" s="6"/>
    </row>
    <row r="511" ht="12" customHeight="1">
      <c r="E511" s="6"/>
    </row>
    <row r="512" ht="12" customHeight="1">
      <c r="E512" s="6"/>
    </row>
    <row r="513" ht="12" customHeight="1">
      <c r="E513" s="6"/>
    </row>
    <row r="514" ht="12" customHeight="1">
      <c r="E514" s="6"/>
    </row>
    <row r="515" ht="12" customHeight="1">
      <c r="E515" s="6"/>
    </row>
    <row r="516" ht="12" customHeight="1">
      <c r="E516" s="6"/>
    </row>
    <row r="517" ht="12" customHeight="1">
      <c r="E517" s="6"/>
    </row>
    <row r="518" ht="12" customHeight="1">
      <c r="E518" s="6"/>
    </row>
    <row r="519" ht="12" customHeight="1">
      <c r="E519" s="6"/>
    </row>
    <row r="520" ht="12" customHeight="1">
      <c r="E520" s="6"/>
    </row>
    <row r="521" ht="12" customHeight="1">
      <c r="E521" s="6"/>
    </row>
    <row r="522" ht="12" customHeight="1">
      <c r="E522" s="6"/>
    </row>
    <row r="523" ht="12" customHeight="1">
      <c r="E523" s="6"/>
    </row>
    <row r="524" ht="12" customHeight="1">
      <c r="E524" s="6"/>
    </row>
    <row r="525" ht="12" customHeight="1">
      <c r="E525" s="6"/>
    </row>
    <row r="526" ht="12" customHeight="1">
      <c r="E526" s="6"/>
    </row>
    <row r="527" ht="12" customHeight="1">
      <c r="E527" s="6"/>
    </row>
    <row r="528" ht="12" customHeight="1">
      <c r="E528" s="6"/>
    </row>
    <row r="529" ht="12" customHeight="1">
      <c r="E529" s="6"/>
    </row>
    <row r="530" ht="12" customHeight="1">
      <c r="E530" s="6"/>
    </row>
    <row r="531" ht="12" customHeight="1">
      <c r="E531" s="6"/>
    </row>
    <row r="532" ht="12" customHeight="1">
      <c r="E532" s="6"/>
    </row>
    <row r="533" ht="12" customHeight="1">
      <c r="E533" s="6"/>
    </row>
    <row r="534" ht="12" customHeight="1">
      <c r="E534" s="6"/>
    </row>
    <row r="535" ht="12" customHeight="1">
      <c r="E535" s="6"/>
    </row>
    <row r="536" ht="12" customHeight="1">
      <c r="E536" s="6"/>
    </row>
    <row r="537" ht="12" customHeight="1">
      <c r="E537" s="6"/>
    </row>
    <row r="538" ht="12" customHeight="1">
      <c r="E538" s="6"/>
    </row>
    <row r="539" ht="12" customHeight="1">
      <c r="E539" s="6"/>
    </row>
    <row r="540" ht="12" customHeight="1">
      <c r="E540" s="6"/>
    </row>
    <row r="541" ht="12" customHeight="1">
      <c r="E541" s="6"/>
    </row>
    <row r="542" ht="12" customHeight="1">
      <c r="E542" s="6"/>
    </row>
    <row r="543" ht="12" customHeight="1">
      <c r="E543" s="6"/>
    </row>
    <row r="544" ht="12" customHeight="1">
      <c r="E544" s="6"/>
    </row>
    <row r="545" ht="12" customHeight="1">
      <c r="E545" s="6"/>
    </row>
    <row r="546" ht="12" customHeight="1">
      <c r="E546" s="6"/>
    </row>
    <row r="547" ht="12" customHeight="1">
      <c r="E547" s="6"/>
    </row>
    <row r="548" ht="12" customHeight="1">
      <c r="E548" s="6"/>
    </row>
    <row r="549" ht="12" customHeight="1">
      <c r="E549" s="6"/>
    </row>
    <row r="550" ht="12" customHeight="1">
      <c r="E550" s="6"/>
    </row>
    <row r="551" ht="12" customHeight="1">
      <c r="E551" s="6"/>
    </row>
    <row r="552" ht="12" customHeight="1">
      <c r="E552" s="6"/>
    </row>
    <row r="553" ht="12" customHeight="1">
      <c r="E553" s="6"/>
    </row>
    <row r="554" ht="12" customHeight="1">
      <c r="E554" s="6"/>
    </row>
    <row r="555" ht="12" customHeight="1">
      <c r="E555" s="6"/>
    </row>
    <row r="556" ht="12" customHeight="1">
      <c r="E556" s="6"/>
    </row>
    <row r="557" ht="12" customHeight="1">
      <c r="E557" s="6"/>
    </row>
    <row r="558" ht="12" customHeight="1">
      <c r="E558" s="6"/>
    </row>
    <row r="559" ht="12" customHeight="1">
      <c r="E559" s="6"/>
    </row>
    <row r="560" ht="12" customHeight="1">
      <c r="E560" s="6"/>
    </row>
    <row r="561" ht="12" customHeight="1">
      <c r="E561" s="6"/>
    </row>
    <row r="562" ht="12" customHeight="1">
      <c r="E562" s="6"/>
    </row>
    <row r="563" ht="12" customHeight="1">
      <c r="E563" s="6"/>
    </row>
    <row r="564" ht="12" customHeight="1">
      <c r="E564" s="6"/>
    </row>
    <row r="565" ht="12" customHeight="1">
      <c r="E565" s="6"/>
    </row>
    <row r="566" ht="12" customHeight="1">
      <c r="E566" s="6"/>
    </row>
    <row r="567" ht="12" customHeight="1">
      <c r="E567" s="6"/>
    </row>
    <row r="568" ht="12" customHeight="1">
      <c r="E568" s="6"/>
    </row>
    <row r="569" ht="12" customHeight="1">
      <c r="E569" s="6"/>
    </row>
    <row r="570" ht="12" customHeight="1">
      <c r="E570" s="6"/>
    </row>
    <row r="571" ht="12" customHeight="1">
      <c r="E571" s="6"/>
    </row>
    <row r="572" ht="12" customHeight="1">
      <c r="E572" s="6"/>
    </row>
    <row r="573" ht="12" customHeight="1">
      <c r="E573" s="6"/>
    </row>
    <row r="574" ht="12" customHeight="1">
      <c r="E574" s="6"/>
    </row>
    <row r="575" ht="12" customHeight="1">
      <c r="E575" s="6"/>
    </row>
    <row r="576" ht="12" customHeight="1">
      <c r="E576" s="6"/>
    </row>
    <row r="577" ht="12" customHeight="1">
      <c r="E577" s="6"/>
    </row>
    <row r="578" ht="12" customHeight="1">
      <c r="E578" s="6"/>
    </row>
    <row r="579" ht="12" customHeight="1">
      <c r="E579" s="6"/>
    </row>
    <row r="580" ht="12" customHeight="1">
      <c r="E580" s="6"/>
    </row>
    <row r="581" ht="12" customHeight="1">
      <c r="E581" s="6"/>
    </row>
    <row r="582" ht="12" customHeight="1">
      <c r="E582" s="6"/>
    </row>
    <row r="583" ht="12" customHeight="1">
      <c r="E583" s="6"/>
    </row>
    <row r="584" ht="12" customHeight="1">
      <c r="E584" s="6"/>
    </row>
    <row r="585" ht="12" customHeight="1">
      <c r="E585" s="6"/>
    </row>
    <row r="586" ht="12" customHeight="1">
      <c r="E586" s="6"/>
    </row>
    <row r="587" ht="12" customHeight="1">
      <c r="E587" s="6"/>
    </row>
    <row r="588" ht="12" customHeight="1">
      <c r="E588" s="6"/>
    </row>
    <row r="589" ht="12" customHeight="1">
      <c r="E589" s="6"/>
    </row>
    <row r="590" ht="12" customHeight="1">
      <c r="E590" s="6"/>
    </row>
    <row r="591" ht="12" customHeight="1">
      <c r="E591" s="6"/>
    </row>
    <row r="592" ht="12" customHeight="1">
      <c r="E592" s="6"/>
    </row>
    <row r="593" ht="12" customHeight="1">
      <c r="E593" s="6"/>
    </row>
    <row r="594" ht="12" customHeight="1">
      <c r="E594" s="6"/>
    </row>
    <row r="595" ht="12" customHeight="1">
      <c r="E595" s="6"/>
    </row>
    <row r="596" ht="12" customHeight="1">
      <c r="E596" s="6"/>
    </row>
    <row r="597" ht="12" customHeight="1">
      <c r="E597" s="6"/>
    </row>
    <row r="598" ht="12" customHeight="1">
      <c r="E598" s="6"/>
    </row>
    <row r="599" ht="12" customHeight="1">
      <c r="E599" s="6"/>
    </row>
    <row r="600" ht="12" customHeight="1">
      <c r="E600" s="6"/>
    </row>
    <row r="601" ht="12" customHeight="1">
      <c r="E601" s="6"/>
    </row>
    <row r="602" ht="12" customHeight="1">
      <c r="E602" s="6"/>
    </row>
    <row r="603" ht="12" customHeight="1">
      <c r="E603" s="6"/>
    </row>
    <row r="604" ht="12" customHeight="1">
      <c r="E604" s="6"/>
    </row>
    <row r="605" ht="12" customHeight="1">
      <c r="E605" s="6"/>
    </row>
    <row r="606" ht="12" customHeight="1">
      <c r="E606" s="6"/>
    </row>
    <row r="607" ht="12" customHeight="1">
      <c r="E607" s="6"/>
    </row>
    <row r="608" ht="12" customHeight="1">
      <c r="E608" s="6"/>
    </row>
    <row r="609" ht="12" customHeight="1">
      <c r="E609" s="6"/>
    </row>
    <row r="610" ht="12" customHeight="1">
      <c r="E610" s="6"/>
    </row>
    <row r="611" ht="12" customHeight="1">
      <c r="E611" s="6"/>
    </row>
    <row r="612" ht="12" customHeight="1">
      <c r="E612" s="6"/>
    </row>
    <row r="613" ht="12" customHeight="1">
      <c r="E613" s="6"/>
    </row>
    <row r="614" ht="12" customHeight="1">
      <c r="E614" s="6"/>
    </row>
    <row r="615" ht="12" customHeight="1">
      <c r="E615" s="6"/>
    </row>
    <row r="616" ht="12" customHeight="1">
      <c r="E616" s="6"/>
    </row>
    <row r="617" ht="12" customHeight="1">
      <c r="E617" s="6"/>
    </row>
    <row r="618" ht="12" customHeight="1">
      <c r="E618" s="6"/>
    </row>
    <row r="619" ht="12" customHeight="1">
      <c r="E619" s="6"/>
    </row>
    <row r="620" ht="12" customHeight="1">
      <c r="E620" s="6"/>
    </row>
    <row r="621" ht="12" customHeight="1">
      <c r="E621" s="6"/>
    </row>
    <row r="622" ht="12" customHeight="1">
      <c r="E622" s="6"/>
    </row>
    <row r="623" ht="12" customHeight="1">
      <c r="E623" s="6"/>
    </row>
    <row r="624" ht="12" customHeight="1">
      <c r="E624" s="6"/>
    </row>
    <row r="625" ht="12" customHeight="1">
      <c r="E625" s="6"/>
    </row>
    <row r="626" ht="12" customHeight="1">
      <c r="E626" s="6"/>
    </row>
    <row r="627" ht="12" customHeight="1">
      <c r="E627" s="6"/>
    </row>
    <row r="628" ht="12" customHeight="1">
      <c r="E628" s="6"/>
    </row>
    <row r="629" ht="12" customHeight="1">
      <c r="E629" s="6"/>
    </row>
    <row r="630" ht="12" customHeight="1">
      <c r="E630" s="6"/>
    </row>
    <row r="631" ht="12" customHeight="1">
      <c r="E631" s="6"/>
    </row>
    <row r="632" ht="12" customHeight="1">
      <c r="E632" s="6"/>
    </row>
    <row r="633" ht="12" customHeight="1">
      <c r="E633" s="6"/>
    </row>
    <row r="634" ht="12" customHeight="1">
      <c r="E634" s="6"/>
    </row>
    <row r="635" ht="12" customHeight="1">
      <c r="E635" s="6"/>
    </row>
    <row r="636" ht="12" customHeight="1">
      <c r="E636" s="6"/>
    </row>
    <row r="637" ht="12" customHeight="1">
      <c r="E637" s="6"/>
    </row>
    <row r="638" ht="12" customHeight="1">
      <c r="E638" s="6"/>
    </row>
    <row r="639" ht="12" customHeight="1">
      <c r="E639" s="6"/>
    </row>
    <row r="640" ht="12" customHeight="1">
      <c r="E640" s="6"/>
    </row>
    <row r="641" ht="12" customHeight="1">
      <c r="E641" s="6"/>
    </row>
    <row r="642" ht="12" customHeight="1">
      <c r="E642" s="6"/>
    </row>
    <row r="643" ht="12" customHeight="1">
      <c r="E643" s="6"/>
    </row>
    <row r="644" ht="12" customHeight="1">
      <c r="E644" s="6"/>
    </row>
    <row r="645" ht="12" customHeight="1">
      <c r="E645" s="6"/>
    </row>
    <row r="646" ht="12" customHeight="1">
      <c r="E646" s="6"/>
    </row>
    <row r="647" ht="12" customHeight="1">
      <c r="E647" s="6"/>
    </row>
    <row r="648" ht="12" customHeight="1">
      <c r="E648" s="6"/>
    </row>
    <row r="649" ht="12" customHeight="1">
      <c r="E649" s="6"/>
    </row>
    <row r="650" ht="12" customHeight="1">
      <c r="E650" s="6"/>
    </row>
    <row r="651" ht="12" customHeight="1">
      <c r="E651" s="6"/>
    </row>
    <row r="652" ht="12" customHeight="1">
      <c r="E652" s="6"/>
    </row>
    <row r="653" ht="12" customHeight="1">
      <c r="E653" s="6"/>
    </row>
    <row r="654" ht="12" customHeight="1">
      <c r="E654" s="6"/>
    </row>
    <row r="655" ht="12" customHeight="1">
      <c r="E655" s="6"/>
    </row>
    <row r="656" ht="12" customHeight="1">
      <c r="E656" s="6"/>
    </row>
    <row r="657" ht="12" customHeight="1">
      <c r="E657" s="6"/>
    </row>
    <row r="658" ht="12" customHeight="1">
      <c r="E658" s="6"/>
    </row>
    <row r="659" ht="12" customHeight="1">
      <c r="E659" s="6"/>
    </row>
    <row r="660" ht="12" customHeight="1">
      <c r="E660" s="6"/>
    </row>
    <row r="661" ht="12" customHeight="1">
      <c r="E661" s="6"/>
    </row>
    <row r="662" ht="12" customHeight="1">
      <c r="E662" s="6"/>
    </row>
    <row r="663" ht="12" customHeight="1">
      <c r="E663" s="6"/>
    </row>
    <row r="664" ht="12" customHeight="1">
      <c r="E664" s="6"/>
    </row>
    <row r="665" ht="12" customHeight="1">
      <c r="E665" s="6"/>
    </row>
    <row r="666" ht="12" customHeight="1">
      <c r="E666" s="6"/>
    </row>
    <row r="667" ht="12" customHeight="1">
      <c r="E667" s="6"/>
    </row>
    <row r="668" ht="12" customHeight="1">
      <c r="E668" s="6"/>
    </row>
    <row r="669" ht="12" customHeight="1">
      <c r="E669" s="6"/>
    </row>
    <row r="670" ht="12" customHeight="1">
      <c r="E670" s="6"/>
    </row>
    <row r="671" ht="12" customHeight="1">
      <c r="E671" s="6"/>
    </row>
    <row r="672" ht="12" customHeight="1">
      <c r="E672" s="6"/>
    </row>
    <row r="673" ht="12" customHeight="1">
      <c r="E673" s="6"/>
    </row>
    <row r="674" ht="12" customHeight="1">
      <c r="E674" s="6"/>
    </row>
    <row r="675" ht="12" customHeight="1">
      <c r="E675" s="6"/>
    </row>
    <row r="676" ht="12" customHeight="1">
      <c r="E676" s="6"/>
    </row>
    <row r="677" ht="12" customHeight="1">
      <c r="E677" s="6"/>
    </row>
    <row r="678" ht="12" customHeight="1">
      <c r="E678" s="6"/>
    </row>
    <row r="679" ht="12" customHeight="1">
      <c r="E679" s="6"/>
    </row>
    <row r="680" ht="12" customHeight="1">
      <c r="E680" s="6"/>
    </row>
    <row r="681" ht="12" customHeight="1">
      <c r="E681" s="6"/>
    </row>
    <row r="682" ht="12" customHeight="1">
      <c r="E682" s="6"/>
    </row>
    <row r="683" ht="12" customHeight="1">
      <c r="E683" s="6"/>
    </row>
    <row r="684" ht="12" customHeight="1">
      <c r="E684" s="6"/>
    </row>
    <row r="685" ht="12" customHeight="1">
      <c r="E685" s="6"/>
    </row>
    <row r="686" ht="12" customHeight="1">
      <c r="E686" s="6"/>
    </row>
    <row r="687" ht="12" customHeight="1">
      <c r="E687" s="6"/>
    </row>
    <row r="688" ht="12" customHeight="1">
      <c r="E688" s="6"/>
    </row>
    <row r="689" ht="12" customHeight="1">
      <c r="E689" s="6"/>
    </row>
    <row r="690" ht="12" customHeight="1">
      <c r="E690" s="6"/>
    </row>
    <row r="691" ht="12" customHeight="1">
      <c r="E691" s="6"/>
    </row>
    <row r="692" ht="12" customHeight="1">
      <c r="E692" s="6"/>
    </row>
    <row r="693" ht="12" customHeight="1">
      <c r="E693" s="6"/>
    </row>
    <row r="694" ht="12" customHeight="1">
      <c r="E694" s="6"/>
    </row>
    <row r="695" ht="12" customHeight="1">
      <c r="E695" s="6"/>
    </row>
    <row r="696" ht="12" customHeight="1">
      <c r="E696" s="6"/>
    </row>
    <row r="697" ht="12" customHeight="1">
      <c r="E697" s="6"/>
    </row>
    <row r="698" ht="12" customHeight="1">
      <c r="E698" s="6"/>
    </row>
    <row r="699" ht="12" customHeight="1">
      <c r="E699" s="6"/>
    </row>
    <row r="700" ht="12" customHeight="1">
      <c r="E700" s="6"/>
    </row>
    <row r="701" ht="12" customHeight="1">
      <c r="E701" s="6"/>
    </row>
    <row r="702" ht="12" customHeight="1">
      <c r="E702" s="6"/>
    </row>
    <row r="703" ht="12" customHeight="1">
      <c r="E703" s="6"/>
    </row>
    <row r="704" ht="12" customHeight="1">
      <c r="E704" s="6"/>
    </row>
    <row r="705" ht="12" customHeight="1">
      <c r="E705" s="6"/>
    </row>
    <row r="706" ht="12" customHeight="1">
      <c r="E706" s="6"/>
    </row>
    <row r="707" ht="12" customHeight="1">
      <c r="E707" s="6"/>
    </row>
    <row r="708" ht="12" customHeight="1">
      <c r="E708" s="6"/>
    </row>
    <row r="709" ht="12" customHeight="1">
      <c r="E709" s="6"/>
    </row>
    <row r="710" ht="12" customHeight="1">
      <c r="E710" s="6"/>
    </row>
    <row r="711" ht="12" customHeight="1">
      <c r="E711" s="6"/>
    </row>
    <row r="712" ht="12" customHeight="1">
      <c r="E712" s="6"/>
    </row>
    <row r="713" ht="12" customHeight="1">
      <c r="E713" s="6"/>
    </row>
    <row r="714" ht="12" customHeight="1">
      <c r="E714" s="6"/>
    </row>
    <row r="715" ht="12" customHeight="1">
      <c r="E715" s="6"/>
    </row>
    <row r="716" ht="12" customHeight="1">
      <c r="E716" s="6"/>
    </row>
    <row r="717" ht="12" customHeight="1">
      <c r="E717" s="6"/>
    </row>
    <row r="718" ht="12" customHeight="1">
      <c r="E718" s="6"/>
    </row>
    <row r="719" ht="12" customHeight="1">
      <c r="E719" s="6"/>
    </row>
    <row r="720" ht="12" customHeight="1">
      <c r="E720" s="6"/>
    </row>
    <row r="721" ht="12" customHeight="1">
      <c r="E721" s="6"/>
    </row>
    <row r="722" ht="12" customHeight="1">
      <c r="E722" s="6"/>
    </row>
    <row r="723" ht="12" customHeight="1">
      <c r="E723" s="6"/>
    </row>
    <row r="724" ht="12" customHeight="1">
      <c r="E724" s="6"/>
    </row>
    <row r="725" ht="12" customHeight="1">
      <c r="E725" s="6"/>
    </row>
    <row r="726" ht="12" customHeight="1">
      <c r="E726" s="6"/>
    </row>
    <row r="727" ht="12" customHeight="1">
      <c r="E727" s="6"/>
    </row>
    <row r="728" ht="12" customHeight="1">
      <c r="E728" s="6"/>
    </row>
    <row r="729" ht="12" customHeight="1">
      <c r="E729" s="6"/>
    </row>
    <row r="730" ht="12" customHeight="1">
      <c r="E730" s="6"/>
    </row>
    <row r="731" ht="12" customHeight="1">
      <c r="E731" s="6"/>
    </row>
    <row r="732" ht="12" customHeight="1">
      <c r="E732" s="6"/>
    </row>
    <row r="733" ht="12" customHeight="1">
      <c r="E733" s="6"/>
    </row>
    <row r="734" ht="12" customHeight="1">
      <c r="E734" s="6"/>
    </row>
    <row r="735" ht="12" customHeight="1">
      <c r="E735" s="6"/>
    </row>
    <row r="736" ht="12" customHeight="1">
      <c r="E736" s="6"/>
    </row>
    <row r="737" ht="12" customHeight="1">
      <c r="E737" s="6"/>
    </row>
    <row r="738" ht="12" customHeight="1">
      <c r="E738" s="6"/>
    </row>
    <row r="739" ht="12" customHeight="1">
      <c r="E739" s="6"/>
    </row>
    <row r="740" ht="12" customHeight="1">
      <c r="E740" s="6"/>
    </row>
    <row r="741" ht="12" customHeight="1">
      <c r="E741" s="6"/>
    </row>
    <row r="742" ht="12" customHeight="1">
      <c r="E742" s="6"/>
    </row>
    <row r="743" ht="12" customHeight="1">
      <c r="E743" s="6"/>
    </row>
    <row r="744" ht="12" customHeight="1">
      <c r="E744" s="6"/>
    </row>
    <row r="745" ht="12" customHeight="1">
      <c r="E745" s="6"/>
    </row>
    <row r="746" ht="12" customHeight="1">
      <c r="E746" s="6"/>
    </row>
    <row r="747" ht="12" customHeight="1">
      <c r="E747" s="6"/>
    </row>
    <row r="748" ht="12" customHeight="1">
      <c r="E748" s="6"/>
    </row>
    <row r="749" ht="12" customHeight="1">
      <c r="E749" s="6"/>
    </row>
    <row r="750" ht="12" customHeight="1">
      <c r="E750" s="6"/>
    </row>
    <row r="751" ht="12" customHeight="1">
      <c r="E751" s="6"/>
    </row>
    <row r="752" ht="12" customHeight="1">
      <c r="E752" s="6"/>
    </row>
    <row r="753" ht="12" customHeight="1">
      <c r="E753" s="6"/>
    </row>
    <row r="754" ht="12" customHeight="1">
      <c r="E754" s="6"/>
    </row>
    <row r="755" ht="12" customHeight="1">
      <c r="E755" s="6"/>
    </row>
    <row r="756" ht="12" customHeight="1">
      <c r="E756" s="6"/>
    </row>
    <row r="757" ht="12" customHeight="1">
      <c r="E757" s="6"/>
    </row>
    <row r="758" ht="12" customHeight="1">
      <c r="E758" s="6"/>
    </row>
    <row r="759" ht="12" customHeight="1">
      <c r="E759" s="6"/>
    </row>
    <row r="760" ht="12" customHeight="1">
      <c r="E760" s="6"/>
    </row>
    <row r="761" ht="12" customHeight="1">
      <c r="E761" s="6"/>
    </row>
    <row r="762" ht="12" customHeight="1">
      <c r="E762" s="6"/>
    </row>
    <row r="763" ht="12" customHeight="1">
      <c r="E763" s="6"/>
    </row>
    <row r="764" ht="12" customHeight="1">
      <c r="E764" s="6"/>
    </row>
    <row r="765" ht="12" customHeight="1">
      <c r="E765" s="6"/>
    </row>
    <row r="766" ht="12" customHeight="1">
      <c r="E766" s="6"/>
    </row>
    <row r="767" ht="12" customHeight="1">
      <c r="E767" s="6"/>
    </row>
    <row r="768" ht="12" customHeight="1">
      <c r="E768" s="6"/>
    </row>
    <row r="769" ht="12" customHeight="1">
      <c r="E769" s="6"/>
    </row>
    <row r="770" ht="12" customHeight="1">
      <c r="E770" s="6"/>
    </row>
    <row r="771" ht="12" customHeight="1">
      <c r="E771" s="6"/>
    </row>
    <row r="772" ht="12" customHeight="1">
      <c r="E772" s="6"/>
    </row>
    <row r="773" ht="12" customHeight="1">
      <c r="E773" s="6"/>
    </row>
    <row r="774" ht="12" customHeight="1">
      <c r="E774" s="6"/>
    </row>
    <row r="775" ht="12" customHeight="1">
      <c r="E775" s="6"/>
    </row>
    <row r="776" ht="12" customHeight="1">
      <c r="E776" s="6"/>
    </row>
    <row r="777" ht="12" customHeight="1">
      <c r="E777" s="6"/>
    </row>
    <row r="778" ht="12" customHeight="1">
      <c r="E778" s="6"/>
    </row>
    <row r="779" ht="12" customHeight="1">
      <c r="E779" s="6"/>
    </row>
    <row r="780" ht="12" customHeight="1">
      <c r="E780" s="6"/>
    </row>
    <row r="781" ht="12" customHeight="1">
      <c r="E781" s="6"/>
    </row>
    <row r="782" ht="12" customHeight="1">
      <c r="E782" s="6"/>
    </row>
    <row r="783" ht="12" customHeight="1">
      <c r="E783" s="6"/>
    </row>
    <row r="784" ht="12" customHeight="1">
      <c r="E784" s="6"/>
    </row>
    <row r="785" ht="12" customHeight="1">
      <c r="E785" s="6"/>
    </row>
    <row r="786" ht="12" customHeight="1">
      <c r="E786" s="6"/>
    </row>
    <row r="787" ht="12" customHeight="1">
      <c r="E787" s="6"/>
    </row>
    <row r="788" ht="12" customHeight="1">
      <c r="E788" s="6"/>
    </row>
    <row r="789" ht="12" customHeight="1">
      <c r="E789" s="6"/>
    </row>
    <row r="790" ht="12" customHeight="1">
      <c r="E790" s="6"/>
    </row>
    <row r="791" ht="12" customHeight="1">
      <c r="E791" s="6"/>
    </row>
    <row r="792" ht="12" customHeight="1">
      <c r="E792" s="6"/>
    </row>
    <row r="793" ht="12" customHeight="1">
      <c r="E793" s="6"/>
    </row>
    <row r="794" ht="12" customHeight="1">
      <c r="E794" s="6"/>
    </row>
    <row r="795" ht="12" customHeight="1">
      <c r="E795" s="6"/>
    </row>
    <row r="796" ht="12" customHeight="1">
      <c r="E796" s="6"/>
    </row>
    <row r="797" ht="12" customHeight="1">
      <c r="E797" s="6"/>
    </row>
    <row r="798" ht="12" customHeight="1">
      <c r="E798" s="6"/>
    </row>
    <row r="799" ht="12" customHeight="1">
      <c r="E799" s="6"/>
    </row>
    <row r="800" ht="12" customHeight="1">
      <c r="E800" s="6"/>
    </row>
    <row r="801" ht="12" customHeight="1">
      <c r="E801" s="6"/>
    </row>
    <row r="802" ht="12" customHeight="1">
      <c r="E802" s="6"/>
    </row>
    <row r="803" ht="12" customHeight="1">
      <c r="E803" s="6"/>
    </row>
    <row r="804" ht="12" customHeight="1">
      <c r="E804" s="6"/>
    </row>
    <row r="805" ht="12" customHeight="1">
      <c r="E805" s="6"/>
    </row>
    <row r="806" ht="12" customHeight="1">
      <c r="E806" s="6"/>
    </row>
    <row r="807" ht="12" customHeight="1">
      <c r="E807" s="6"/>
    </row>
    <row r="808" ht="12" customHeight="1">
      <c r="E808" s="6"/>
    </row>
    <row r="809" ht="12" customHeight="1">
      <c r="E809" s="6"/>
    </row>
    <row r="810" ht="12" customHeight="1">
      <c r="E810" s="6"/>
    </row>
    <row r="811" ht="12" customHeight="1">
      <c r="E811" s="6"/>
    </row>
    <row r="812" ht="12" customHeight="1">
      <c r="E812" s="6"/>
    </row>
    <row r="813" ht="12" customHeight="1">
      <c r="E813" s="6"/>
    </row>
    <row r="814" ht="12" customHeight="1">
      <c r="E814" s="6"/>
    </row>
    <row r="815" ht="12" customHeight="1">
      <c r="E815" s="6"/>
    </row>
    <row r="816" ht="12" customHeight="1">
      <c r="E816" s="6"/>
    </row>
    <row r="817" ht="12" customHeight="1">
      <c r="E817" s="6"/>
    </row>
    <row r="818" ht="12" customHeight="1">
      <c r="E818" s="6"/>
    </row>
    <row r="819" ht="12" customHeight="1">
      <c r="E819" s="6"/>
    </row>
    <row r="820" ht="12" customHeight="1">
      <c r="E820" s="6"/>
    </row>
    <row r="821" ht="12" customHeight="1">
      <c r="E821" s="6"/>
    </row>
    <row r="822" ht="12" customHeight="1">
      <c r="E822" s="6"/>
    </row>
    <row r="823" ht="12" customHeight="1">
      <c r="E823" s="6"/>
    </row>
    <row r="824" ht="12" customHeight="1">
      <c r="E824" s="6"/>
    </row>
    <row r="825" ht="12" customHeight="1">
      <c r="E825" s="6"/>
    </row>
    <row r="826" ht="12" customHeight="1">
      <c r="E826" s="6"/>
    </row>
    <row r="827" ht="12" customHeight="1">
      <c r="E827" s="6"/>
    </row>
    <row r="828" ht="12" customHeight="1">
      <c r="E828" s="6"/>
    </row>
    <row r="829" ht="12" customHeight="1">
      <c r="E829" s="6"/>
    </row>
    <row r="830" ht="12" customHeight="1">
      <c r="E830" s="6"/>
    </row>
    <row r="831" ht="12" customHeight="1">
      <c r="E831" s="6"/>
    </row>
    <row r="832" ht="12" customHeight="1">
      <c r="E832" s="6"/>
    </row>
    <row r="833" ht="12" customHeight="1">
      <c r="E833" s="6"/>
    </row>
    <row r="834" ht="12" customHeight="1">
      <c r="E834" s="6"/>
    </row>
    <row r="835" ht="12" customHeight="1">
      <c r="E835" s="6"/>
    </row>
    <row r="836" ht="12" customHeight="1">
      <c r="E836" s="6"/>
    </row>
    <row r="837" ht="12" customHeight="1">
      <c r="E837" s="6"/>
    </row>
    <row r="838" ht="12" customHeight="1">
      <c r="E838" s="6"/>
    </row>
    <row r="839" ht="12" customHeight="1">
      <c r="E839" s="6"/>
    </row>
    <row r="840" ht="12" customHeight="1">
      <c r="E840" s="6"/>
    </row>
    <row r="841" ht="12" customHeight="1">
      <c r="E841" s="6"/>
    </row>
    <row r="842" ht="12" customHeight="1">
      <c r="E842" s="6"/>
    </row>
    <row r="843" ht="12" customHeight="1">
      <c r="E843" s="6"/>
    </row>
    <row r="844" ht="12" customHeight="1">
      <c r="E844" s="6"/>
    </row>
    <row r="845" ht="12" customHeight="1">
      <c r="E845" s="6"/>
    </row>
    <row r="846" ht="12" customHeight="1">
      <c r="E846" s="6"/>
    </row>
    <row r="847" ht="12" customHeight="1">
      <c r="E847" s="6"/>
    </row>
    <row r="848" ht="12" customHeight="1">
      <c r="E848" s="6"/>
    </row>
    <row r="849" ht="12" customHeight="1">
      <c r="E849" s="6"/>
    </row>
    <row r="850" ht="12" customHeight="1">
      <c r="E850" s="6"/>
    </row>
    <row r="851" ht="12" customHeight="1">
      <c r="E851" s="6"/>
    </row>
    <row r="852" ht="12" customHeight="1">
      <c r="E852" s="6"/>
    </row>
    <row r="853" ht="12" customHeight="1">
      <c r="E853" s="6"/>
    </row>
    <row r="854" ht="12" customHeight="1">
      <c r="E854" s="6"/>
    </row>
    <row r="855" ht="12" customHeight="1">
      <c r="E855" s="6"/>
    </row>
    <row r="856" ht="12" customHeight="1">
      <c r="E856" s="6"/>
    </row>
    <row r="857" ht="12" customHeight="1">
      <c r="E857" s="6"/>
    </row>
    <row r="858" ht="12" customHeight="1">
      <c r="E858" s="6"/>
    </row>
    <row r="859" ht="12" customHeight="1">
      <c r="E859" s="6"/>
    </row>
    <row r="860" ht="12" customHeight="1">
      <c r="E860" s="6"/>
    </row>
    <row r="861" ht="12" customHeight="1">
      <c r="E861" s="6"/>
    </row>
    <row r="862" ht="12" customHeight="1">
      <c r="E862" s="6"/>
    </row>
    <row r="863" ht="12" customHeight="1">
      <c r="E863" s="6"/>
    </row>
    <row r="864" ht="12" customHeight="1">
      <c r="E864" s="6"/>
    </row>
    <row r="865" ht="12" customHeight="1">
      <c r="E865" s="6"/>
    </row>
    <row r="866" ht="12" customHeight="1">
      <c r="E866" s="6"/>
    </row>
    <row r="867" ht="12" customHeight="1">
      <c r="E867" s="6"/>
    </row>
    <row r="868" ht="12" customHeight="1">
      <c r="E868" s="6"/>
    </row>
    <row r="869" ht="12" customHeight="1">
      <c r="E869" s="6"/>
    </row>
    <row r="870" ht="12" customHeight="1">
      <c r="E870" s="6"/>
    </row>
    <row r="871" ht="12" customHeight="1">
      <c r="E871" s="6"/>
    </row>
    <row r="872" ht="12" customHeight="1">
      <c r="E872" s="6"/>
    </row>
    <row r="873" ht="12" customHeight="1">
      <c r="E873" s="6"/>
    </row>
    <row r="874" ht="12" customHeight="1">
      <c r="E874" s="6"/>
    </row>
    <row r="875" ht="12" customHeight="1">
      <c r="E875" s="6"/>
    </row>
    <row r="876" ht="12" customHeight="1">
      <c r="E876" s="6"/>
    </row>
    <row r="877" ht="12" customHeight="1">
      <c r="E877" s="6"/>
    </row>
    <row r="878" ht="12" customHeight="1">
      <c r="E878" s="6"/>
    </row>
    <row r="879" ht="12" customHeight="1">
      <c r="E879" s="6"/>
    </row>
    <row r="880" ht="12" customHeight="1">
      <c r="E880" s="6"/>
    </row>
    <row r="881" ht="12" customHeight="1">
      <c r="E881" s="6"/>
    </row>
    <row r="882" ht="12" customHeight="1">
      <c r="E882" s="6"/>
    </row>
    <row r="883" ht="12" customHeight="1">
      <c r="E883" s="6"/>
    </row>
    <row r="884" ht="12" customHeight="1">
      <c r="E884" s="6"/>
    </row>
    <row r="885" ht="12" customHeight="1">
      <c r="E885" s="6"/>
    </row>
    <row r="886" ht="12" customHeight="1">
      <c r="E886" s="6"/>
    </row>
    <row r="887" ht="12" customHeight="1">
      <c r="E887" s="6"/>
    </row>
    <row r="888" ht="12" customHeight="1">
      <c r="E888" s="6"/>
    </row>
    <row r="889" ht="12" customHeight="1">
      <c r="E889" s="6"/>
    </row>
    <row r="890" ht="12" customHeight="1">
      <c r="E890" s="6"/>
    </row>
    <row r="891" ht="12" customHeight="1">
      <c r="E891" s="6"/>
    </row>
    <row r="892" ht="12" customHeight="1">
      <c r="E892" s="6"/>
    </row>
    <row r="893" ht="12" customHeight="1">
      <c r="E893" s="6"/>
    </row>
    <row r="894" ht="12" customHeight="1">
      <c r="E894" s="6"/>
    </row>
    <row r="895" ht="12" customHeight="1">
      <c r="E895" s="6"/>
    </row>
    <row r="896" ht="12" customHeight="1">
      <c r="E896" s="6"/>
    </row>
    <row r="897" ht="12" customHeight="1">
      <c r="E897" s="6"/>
    </row>
    <row r="898" ht="12" customHeight="1">
      <c r="E898" s="6"/>
    </row>
    <row r="899" ht="12" customHeight="1">
      <c r="E899" s="6"/>
    </row>
    <row r="900" ht="12" customHeight="1">
      <c r="E900" s="6"/>
    </row>
    <row r="901" ht="12" customHeight="1">
      <c r="E901" s="6"/>
    </row>
    <row r="902" ht="12" customHeight="1">
      <c r="E902" s="6"/>
    </row>
    <row r="903" ht="12" customHeight="1">
      <c r="E903" s="6"/>
    </row>
    <row r="904" ht="12" customHeight="1">
      <c r="E904" s="6"/>
    </row>
    <row r="905" ht="12" customHeight="1">
      <c r="E905" s="6"/>
    </row>
    <row r="906" ht="12" customHeight="1">
      <c r="E906" s="6"/>
    </row>
    <row r="907" ht="12" customHeight="1">
      <c r="E907" s="6"/>
    </row>
    <row r="908" ht="12" customHeight="1">
      <c r="E908" s="6"/>
    </row>
    <row r="909" ht="12" customHeight="1">
      <c r="E909" s="6"/>
    </row>
    <row r="910" ht="12" customHeight="1">
      <c r="E910" s="6"/>
    </row>
    <row r="911" ht="12" customHeight="1">
      <c r="E911" s="6"/>
    </row>
    <row r="912" ht="12" customHeight="1">
      <c r="E912" s="6"/>
    </row>
    <row r="913" ht="12" customHeight="1">
      <c r="E913" s="6"/>
    </row>
    <row r="914" ht="12" customHeight="1">
      <c r="E914" s="6"/>
    </row>
    <row r="915" ht="12" customHeight="1">
      <c r="E915" s="6"/>
    </row>
    <row r="916" ht="12" customHeight="1">
      <c r="E916" s="6"/>
    </row>
    <row r="917" ht="12" customHeight="1">
      <c r="E917" s="6"/>
    </row>
    <row r="918" ht="12" customHeight="1">
      <c r="E918" s="6"/>
    </row>
    <row r="919" ht="12" customHeight="1">
      <c r="E919" s="6"/>
    </row>
    <row r="920" ht="12" customHeight="1">
      <c r="E920" s="6"/>
    </row>
    <row r="921" ht="12" customHeight="1">
      <c r="E921" s="6"/>
    </row>
    <row r="922" ht="12" customHeight="1">
      <c r="E922" s="6"/>
    </row>
    <row r="923" ht="12" customHeight="1">
      <c r="E923" s="6"/>
    </row>
    <row r="924" ht="12" customHeight="1">
      <c r="E924" s="6"/>
    </row>
    <row r="925" ht="12" customHeight="1">
      <c r="E925" s="6"/>
    </row>
    <row r="926" ht="12" customHeight="1">
      <c r="E926" s="6"/>
    </row>
    <row r="927" ht="12" customHeight="1">
      <c r="E927" s="6"/>
    </row>
    <row r="928" ht="12" customHeight="1">
      <c r="E928" s="6"/>
    </row>
    <row r="929" ht="12" customHeight="1">
      <c r="E929" s="6"/>
    </row>
    <row r="930" ht="12" customHeight="1">
      <c r="E930" s="6"/>
    </row>
    <row r="931" ht="12" customHeight="1">
      <c r="E931" s="6"/>
    </row>
    <row r="932" ht="12" customHeight="1">
      <c r="E932" s="6"/>
    </row>
    <row r="933" ht="12" customHeight="1">
      <c r="E933" s="6"/>
    </row>
    <row r="934" ht="12" customHeight="1">
      <c r="E934" s="6"/>
    </row>
    <row r="935" ht="12" customHeight="1">
      <c r="E935" s="6"/>
    </row>
    <row r="936" ht="12" customHeight="1">
      <c r="E936" s="6"/>
    </row>
    <row r="937" ht="12" customHeight="1">
      <c r="E937" s="6"/>
    </row>
    <row r="938" ht="12" customHeight="1">
      <c r="E938" s="6"/>
    </row>
    <row r="939" ht="12" customHeight="1">
      <c r="E939" s="6"/>
    </row>
    <row r="940" ht="12" customHeight="1">
      <c r="E940" s="6"/>
    </row>
    <row r="941" ht="12" customHeight="1">
      <c r="E941" s="6"/>
    </row>
    <row r="942" ht="12" customHeight="1">
      <c r="E942" s="6"/>
    </row>
    <row r="943" ht="12" customHeight="1">
      <c r="E943" s="6"/>
    </row>
    <row r="944" ht="12" customHeight="1">
      <c r="E944" s="6"/>
    </row>
    <row r="945" ht="12" customHeight="1">
      <c r="E945" s="6"/>
    </row>
    <row r="946" ht="12" customHeight="1">
      <c r="E946" s="6"/>
    </row>
    <row r="947" ht="12" customHeight="1">
      <c r="E947" s="6"/>
    </row>
    <row r="948" ht="12" customHeight="1">
      <c r="E948" s="6"/>
    </row>
    <row r="949" ht="12" customHeight="1">
      <c r="E949" s="6"/>
    </row>
    <row r="950" ht="12" customHeight="1">
      <c r="E950" s="6"/>
    </row>
    <row r="951" ht="12" customHeight="1">
      <c r="E951" s="6"/>
    </row>
    <row r="952" ht="12" customHeight="1">
      <c r="E952" s="6"/>
    </row>
    <row r="953" ht="12" customHeight="1">
      <c r="E953" s="6"/>
    </row>
    <row r="954" ht="12" customHeight="1">
      <c r="E954" s="6"/>
    </row>
    <row r="955" ht="12" customHeight="1">
      <c r="E955" s="6"/>
    </row>
    <row r="956" ht="12" customHeight="1">
      <c r="E956" s="6"/>
    </row>
    <row r="957" ht="12" customHeight="1">
      <c r="E957" s="6"/>
    </row>
    <row r="958" ht="12" customHeight="1">
      <c r="E958" s="6"/>
    </row>
    <row r="959" ht="12" customHeight="1">
      <c r="E959" s="6"/>
    </row>
    <row r="960" ht="12" customHeight="1">
      <c r="E960" s="6"/>
    </row>
    <row r="961" ht="12" customHeight="1">
      <c r="E961" s="6"/>
    </row>
    <row r="962" ht="12" customHeight="1">
      <c r="E962" s="6"/>
    </row>
    <row r="963" ht="12" customHeight="1">
      <c r="E963" s="6"/>
    </row>
    <row r="964" ht="12" customHeight="1">
      <c r="E964" s="6"/>
    </row>
    <row r="965" ht="12" customHeight="1">
      <c r="E965" s="6"/>
    </row>
    <row r="966" ht="12" customHeight="1">
      <c r="E966" s="6"/>
    </row>
    <row r="967" ht="12" customHeight="1">
      <c r="E967" s="6"/>
    </row>
    <row r="968" ht="12" customHeight="1">
      <c r="E968" s="6"/>
    </row>
    <row r="969" ht="12" customHeight="1">
      <c r="E969" s="6"/>
    </row>
    <row r="970" ht="12" customHeight="1">
      <c r="E970" s="6"/>
    </row>
    <row r="971" ht="12" customHeight="1">
      <c r="E971" s="6"/>
    </row>
    <row r="972" ht="12" customHeight="1">
      <c r="E972" s="6"/>
    </row>
    <row r="973" ht="12" customHeight="1">
      <c r="E973" s="6"/>
    </row>
    <row r="974" ht="12" customHeight="1">
      <c r="E974" s="6"/>
    </row>
    <row r="975" ht="12" customHeight="1">
      <c r="E975" s="6"/>
    </row>
    <row r="976" ht="12" customHeight="1">
      <c r="E976" s="6"/>
    </row>
    <row r="977" ht="12" customHeight="1">
      <c r="E977" s="6"/>
    </row>
    <row r="978" ht="12" customHeight="1">
      <c r="E978" s="6"/>
    </row>
    <row r="979" ht="12" customHeight="1">
      <c r="E979" s="6"/>
    </row>
    <row r="980" ht="12" customHeight="1">
      <c r="E980" s="6"/>
    </row>
    <row r="981" ht="12" customHeight="1">
      <c r="E981" s="6"/>
    </row>
    <row r="982" ht="12" customHeight="1">
      <c r="E982" s="6"/>
    </row>
    <row r="983" ht="12" customHeight="1">
      <c r="E983" s="6"/>
    </row>
    <row r="984" ht="12" customHeight="1">
      <c r="E984" s="6"/>
    </row>
    <row r="985" ht="12" customHeight="1">
      <c r="E985" s="6"/>
    </row>
    <row r="986" ht="12" customHeight="1">
      <c r="E986" s="6"/>
    </row>
    <row r="987" ht="12" customHeight="1">
      <c r="E987" s="6"/>
    </row>
    <row r="988" ht="12" customHeight="1">
      <c r="E988" s="6"/>
    </row>
    <row r="989" ht="12" customHeight="1">
      <c r="E989" s="6"/>
    </row>
    <row r="990" ht="12" customHeight="1">
      <c r="E990" s="6"/>
    </row>
    <row r="991" ht="12" customHeight="1">
      <c r="E991" s="6"/>
    </row>
    <row r="992" ht="12" customHeight="1">
      <c r="E992" s="6"/>
    </row>
    <row r="993" ht="12" customHeight="1">
      <c r="E993" s="6"/>
    </row>
    <row r="994" ht="12" customHeight="1">
      <c r="E994" s="6"/>
    </row>
    <row r="995" ht="12" customHeight="1">
      <c r="E995" s="6"/>
    </row>
    <row r="996" ht="12" customHeight="1">
      <c r="E996" s="6"/>
    </row>
    <row r="997" ht="12" customHeight="1">
      <c r="E997" s="6"/>
    </row>
    <row r="998" ht="12" customHeight="1">
      <c r="E998" s="6"/>
    </row>
    <row r="999" ht="12" customHeight="1">
      <c r="E999" s="6"/>
    </row>
    <row r="1000" ht="12" customHeight="1">
      <c r="E1000" s="6"/>
    </row>
    <row r="1001" ht="12" customHeight="1">
      <c r="E1001" s="6"/>
    </row>
    <row r="1002" ht="12" customHeight="1">
      <c r="E1002" s="6"/>
    </row>
    <row r="1003" ht="12" customHeight="1">
      <c r="E1003" s="6"/>
    </row>
    <row r="1004" ht="12" customHeight="1">
      <c r="E1004" s="6"/>
    </row>
    <row r="1005" ht="12" customHeight="1">
      <c r="E1005" s="6"/>
    </row>
    <row r="1006" ht="12" customHeight="1">
      <c r="E1006" s="6"/>
    </row>
    <row r="1007" ht="12" customHeight="1">
      <c r="E1007" s="6"/>
    </row>
    <row r="1008" ht="12" customHeight="1">
      <c r="E1008" s="6"/>
    </row>
    <row r="1009" ht="12" customHeight="1">
      <c r="E1009" s="6"/>
    </row>
    <row r="1010" ht="12" customHeight="1">
      <c r="E1010" s="6"/>
    </row>
    <row r="1011" ht="12" customHeight="1">
      <c r="E1011" s="6"/>
    </row>
    <row r="1012" ht="12" customHeight="1">
      <c r="E1012" s="6"/>
    </row>
    <row r="1013" ht="12" customHeight="1">
      <c r="E1013" s="6"/>
    </row>
    <row r="1014" ht="12" customHeight="1">
      <c r="E1014" s="6"/>
    </row>
    <row r="1015" ht="12" customHeight="1">
      <c r="E1015" s="6"/>
    </row>
    <row r="1016" ht="12" customHeight="1">
      <c r="E1016" s="6"/>
    </row>
    <row r="1017" ht="12" customHeight="1">
      <c r="E1017" s="6"/>
    </row>
    <row r="1018" ht="12" customHeight="1">
      <c r="E1018" s="6"/>
    </row>
    <row r="1019" ht="12" customHeight="1">
      <c r="E1019" s="6"/>
    </row>
    <row r="1020" ht="12" customHeight="1">
      <c r="E1020" s="6"/>
    </row>
    <row r="1021" ht="12" customHeight="1">
      <c r="E1021" s="6"/>
    </row>
    <row r="1022" ht="12" customHeight="1">
      <c r="E1022" s="6"/>
    </row>
    <row r="1023" ht="12" customHeight="1">
      <c r="E1023" s="6"/>
    </row>
    <row r="1024" ht="12" customHeight="1">
      <c r="E1024" s="6"/>
    </row>
    <row r="1025" ht="12" customHeight="1">
      <c r="E1025" s="6"/>
    </row>
    <row r="1026" ht="12" customHeight="1">
      <c r="E1026" s="6"/>
    </row>
    <row r="1027" ht="12" customHeight="1">
      <c r="E1027" s="6"/>
    </row>
    <row r="1028" ht="12" customHeight="1">
      <c r="E1028" s="6"/>
    </row>
    <row r="1029" ht="12" customHeight="1">
      <c r="E1029" s="6"/>
    </row>
    <row r="1030" ht="12" customHeight="1">
      <c r="E1030" s="6"/>
    </row>
    <row r="1031" ht="12" customHeight="1">
      <c r="E1031" s="6"/>
    </row>
    <row r="1032" ht="12" customHeight="1">
      <c r="E1032" s="6"/>
    </row>
    <row r="1033" ht="12" customHeight="1">
      <c r="E1033" s="6"/>
    </row>
    <row r="1034" ht="12" customHeight="1">
      <c r="E1034" s="6"/>
    </row>
    <row r="1035" ht="12" customHeight="1">
      <c r="E1035" s="6"/>
    </row>
    <row r="1036" ht="12" customHeight="1">
      <c r="E1036" s="6"/>
    </row>
    <row r="1037" ht="12" customHeight="1">
      <c r="E1037" s="6"/>
    </row>
    <row r="1038" ht="12" customHeight="1">
      <c r="E1038" s="6"/>
    </row>
    <row r="1039" ht="12" customHeight="1">
      <c r="E1039" s="6"/>
    </row>
    <row r="1040" ht="12" customHeight="1">
      <c r="E1040" s="6"/>
    </row>
    <row r="1041" ht="12" customHeight="1">
      <c r="E1041" s="6"/>
    </row>
    <row r="1042" ht="12" customHeight="1">
      <c r="E1042" s="6"/>
    </row>
    <row r="1043" ht="12" customHeight="1">
      <c r="E1043" s="6"/>
    </row>
    <row r="1044" ht="12" customHeight="1">
      <c r="E1044" s="6"/>
    </row>
    <row r="1045" ht="12" customHeight="1">
      <c r="E1045" s="6"/>
    </row>
    <row r="1046" ht="12" customHeight="1">
      <c r="E1046" s="6"/>
    </row>
    <row r="1047" ht="12" customHeight="1">
      <c r="E1047" s="6"/>
    </row>
    <row r="1048" ht="12" customHeight="1">
      <c r="E1048" s="6"/>
    </row>
    <row r="1049" ht="12" customHeight="1">
      <c r="E1049" s="6"/>
    </row>
    <row r="1050" ht="12" customHeight="1">
      <c r="E1050" s="6"/>
    </row>
    <row r="1051" ht="12" customHeight="1">
      <c r="E1051" s="6"/>
    </row>
    <row r="1052" ht="12" customHeight="1">
      <c r="E1052" s="6"/>
    </row>
    <row r="1053" ht="12" customHeight="1">
      <c r="E1053" s="6"/>
    </row>
    <row r="1054" ht="12" customHeight="1">
      <c r="E1054" s="6"/>
    </row>
    <row r="1055" ht="12" customHeight="1">
      <c r="E1055" s="6"/>
    </row>
    <row r="1056" ht="12" customHeight="1">
      <c r="E1056" s="6"/>
    </row>
    <row r="1057" ht="12" customHeight="1">
      <c r="E1057" s="6"/>
    </row>
    <row r="1058" ht="12" customHeight="1">
      <c r="E1058" s="6"/>
    </row>
    <row r="1059" ht="12" customHeight="1">
      <c r="E1059" s="6"/>
    </row>
    <row r="1060" ht="12" customHeight="1">
      <c r="E1060" s="6"/>
    </row>
    <row r="1061" ht="12" customHeight="1">
      <c r="E1061" s="6"/>
    </row>
    <row r="1062" ht="12" customHeight="1">
      <c r="E1062" s="6"/>
    </row>
    <row r="1063" ht="12" customHeight="1">
      <c r="E1063" s="6"/>
    </row>
    <row r="1064" ht="12" customHeight="1">
      <c r="E1064" s="6"/>
    </row>
    <row r="1065" ht="12" customHeight="1">
      <c r="E1065" s="6"/>
    </row>
    <row r="1066" ht="12" customHeight="1">
      <c r="E1066" s="6"/>
    </row>
    <row r="1067" ht="12" customHeight="1">
      <c r="E1067" s="6"/>
    </row>
    <row r="1068" ht="12" customHeight="1">
      <c r="E1068" s="6"/>
    </row>
    <row r="1069" ht="12" customHeight="1">
      <c r="E1069" s="6"/>
    </row>
    <row r="1070" ht="12" customHeight="1">
      <c r="E1070" s="6"/>
    </row>
    <row r="1071" ht="12" customHeight="1">
      <c r="E1071" s="6"/>
    </row>
    <row r="1072" ht="12" customHeight="1">
      <c r="E1072" s="6"/>
    </row>
    <row r="1073" ht="12" customHeight="1">
      <c r="E1073" s="6"/>
    </row>
    <row r="1074" ht="12" customHeight="1">
      <c r="E1074" s="6"/>
    </row>
    <row r="1075" ht="12" customHeight="1">
      <c r="E1075" s="6"/>
    </row>
    <row r="1076" ht="12" customHeight="1">
      <c r="E1076" s="6"/>
    </row>
    <row r="1077" ht="12" customHeight="1">
      <c r="E1077" s="6"/>
    </row>
    <row r="1078" ht="12" customHeight="1">
      <c r="E1078" s="6"/>
    </row>
    <row r="1079" ht="12" customHeight="1">
      <c r="E1079" s="6"/>
    </row>
    <row r="1080" ht="12" customHeight="1">
      <c r="E1080" s="6"/>
    </row>
    <row r="1081" ht="12" customHeight="1">
      <c r="E1081" s="6"/>
    </row>
    <row r="1082" ht="12" customHeight="1">
      <c r="E1082" s="6"/>
    </row>
    <row r="1083" ht="12" customHeight="1">
      <c r="E1083" s="6"/>
    </row>
    <row r="1084" ht="12" customHeight="1">
      <c r="E1084" s="6"/>
    </row>
    <row r="1085" ht="12" customHeight="1">
      <c r="E1085" s="6"/>
    </row>
    <row r="1086" ht="12" customHeight="1">
      <c r="E1086" s="6"/>
    </row>
    <row r="1087" ht="12" customHeight="1">
      <c r="E1087" s="6"/>
    </row>
    <row r="1088" ht="12" customHeight="1">
      <c r="E1088" s="6"/>
    </row>
    <row r="1089" ht="12" customHeight="1">
      <c r="E1089" s="6"/>
    </row>
    <row r="1090" ht="12" customHeight="1">
      <c r="E1090" s="6"/>
    </row>
    <row r="1091" ht="12" customHeight="1">
      <c r="E1091" s="6"/>
    </row>
    <row r="1092" ht="12" customHeight="1">
      <c r="E1092" s="6"/>
    </row>
    <row r="1093" ht="12" customHeight="1">
      <c r="E1093" s="6"/>
    </row>
    <row r="1094" ht="12" customHeight="1">
      <c r="E1094" s="6"/>
    </row>
    <row r="1095" ht="12" customHeight="1">
      <c r="E1095" s="6"/>
    </row>
    <row r="1096" ht="12" customHeight="1">
      <c r="E1096" s="6"/>
    </row>
    <row r="1097" ht="12" customHeight="1">
      <c r="E1097" s="6"/>
    </row>
    <row r="1098" ht="12" customHeight="1">
      <c r="E1098" s="6"/>
    </row>
    <row r="1099" ht="12" customHeight="1">
      <c r="E1099" s="6"/>
    </row>
    <row r="1100" ht="12" customHeight="1">
      <c r="E1100" s="6"/>
    </row>
    <row r="1101" ht="12" customHeight="1">
      <c r="E1101" s="6"/>
    </row>
    <row r="1102" ht="12" customHeight="1">
      <c r="E1102" s="6"/>
    </row>
    <row r="1103" ht="12" customHeight="1">
      <c r="E1103" s="6"/>
    </row>
    <row r="1104" ht="12" customHeight="1">
      <c r="E1104" s="6"/>
    </row>
    <row r="1105" ht="12" customHeight="1">
      <c r="E1105" s="6"/>
    </row>
    <row r="1106" ht="12" customHeight="1">
      <c r="E1106" s="6"/>
    </row>
    <row r="1107" ht="12" customHeight="1">
      <c r="E1107" s="6"/>
    </row>
    <row r="1108" ht="12" customHeight="1">
      <c r="E1108" s="6"/>
    </row>
    <row r="1109" ht="12" customHeight="1">
      <c r="E1109" s="6"/>
    </row>
    <row r="1110" ht="12" customHeight="1">
      <c r="E1110" s="6"/>
    </row>
    <row r="1111" ht="12" customHeight="1">
      <c r="E1111" s="6"/>
    </row>
    <row r="1112" ht="12" customHeight="1">
      <c r="E1112" s="6"/>
    </row>
    <row r="1113" ht="12" customHeight="1">
      <c r="E1113" s="6"/>
    </row>
    <row r="1114" ht="12" customHeight="1">
      <c r="E1114" s="6"/>
    </row>
    <row r="1115" ht="12" customHeight="1">
      <c r="E1115" s="6"/>
    </row>
    <row r="1116" ht="12" customHeight="1">
      <c r="E1116" s="6"/>
    </row>
    <row r="1117" ht="12" customHeight="1">
      <c r="E1117" s="6"/>
    </row>
    <row r="1118" ht="12" customHeight="1">
      <c r="E1118" s="6"/>
    </row>
    <row r="1119" ht="12" customHeight="1">
      <c r="E1119" s="6"/>
    </row>
    <row r="1120" ht="12" customHeight="1">
      <c r="E1120" s="6"/>
    </row>
    <row r="1121" ht="12" customHeight="1">
      <c r="E1121" s="6"/>
    </row>
    <row r="1122" ht="12" customHeight="1">
      <c r="E1122" s="6"/>
    </row>
    <row r="1123" ht="12" customHeight="1">
      <c r="E1123" s="6"/>
    </row>
    <row r="1124" ht="12" customHeight="1">
      <c r="E1124" s="6"/>
    </row>
    <row r="1125" ht="12" customHeight="1">
      <c r="E1125" s="6"/>
    </row>
    <row r="1126" ht="12" customHeight="1">
      <c r="E1126" s="6"/>
    </row>
    <row r="1127" ht="12" customHeight="1">
      <c r="E1127" s="6"/>
    </row>
    <row r="1128" ht="12" customHeight="1">
      <c r="E1128" s="6"/>
    </row>
    <row r="1129" ht="12" customHeight="1">
      <c r="E1129" s="6"/>
    </row>
    <row r="1130" ht="12" customHeight="1">
      <c r="E1130" s="6"/>
    </row>
    <row r="1131" ht="12" customHeight="1">
      <c r="E1131" s="6"/>
    </row>
    <row r="1132" ht="12" customHeight="1">
      <c r="E1132" s="6"/>
    </row>
    <row r="1133" ht="12" customHeight="1">
      <c r="E1133" s="6"/>
    </row>
    <row r="1134" ht="12" customHeight="1">
      <c r="E1134" s="6"/>
    </row>
    <row r="1135" ht="12" customHeight="1">
      <c r="E1135" s="6"/>
    </row>
    <row r="1136" ht="12" customHeight="1">
      <c r="E1136" s="6"/>
    </row>
    <row r="1137" ht="12" customHeight="1">
      <c r="E1137" s="6"/>
    </row>
    <row r="1138" ht="12" customHeight="1">
      <c r="E1138" s="6"/>
    </row>
    <row r="1139" ht="12" customHeight="1">
      <c r="E1139" s="6"/>
    </row>
    <row r="1140" ht="12" customHeight="1">
      <c r="E1140" s="6"/>
    </row>
    <row r="1141" ht="12" customHeight="1">
      <c r="E1141" s="6"/>
    </row>
    <row r="1142" ht="12" customHeight="1">
      <c r="E1142" s="6"/>
    </row>
    <row r="1143" ht="12" customHeight="1">
      <c r="E1143" s="6"/>
    </row>
    <row r="1144" ht="12" customHeight="1">
      <c r="E1144" s="6"/>
    </row>
    <row r="1145" ht="12" customHeight="1">
      <c r="E1145" s="6"/>
    </row>
    <row r="1146" ht="12" customHeight="1">
      <c r="E1146" s="6"/>
    </row>
    <row r="1147" ht="12" customHeight="1">
      <c r="E1147" s="6"/>
    </row>
    <row r="1148" ht="12" customHeight="1">
      <c r="E1148" s="6"/>
    </row>
    <row r="1149" ht="12" customHeight="1">
      <c r="E1149" s="6"/>
    </row>
    <row r="1150" ht="12" customHeight="1">
      <c r="E1150" s="6"/>
    </row>
    <row r="1151" ht="12" customHeight="1">
      <c r="E1151" s="6"/>
    </row>
    <row r="1152" ht="12" customHeight="1">
      <c r="E1152" s="6"/>
    </row>
    <row r="1153" ht="12" customHeight="1">
      <c r="E1153" s="6"/>
    </row>
    <row r="1154" ht="12" customHeight="1">
      <c r="E1154" s="6"/>
    </row>
    <row r="1155" ht="12" customHeight="1">
      <c r="E1155" s="6"/>
    </row>
    <row r="1156" ht="12" customHeight="1">
      <c r="E1156" s="6"/>
    </row>
    <row r="1157" ht="12" customHeight="1">
      <c r="E1157" s="6"/>
    </row>
    <row r="1158" ht="12" customHeight="1">
      <c r="E1158" s="6"/>
    </row>
    <row r="1159" ht="12" customHeight="1">
      <c r="E1159" s="6"/>
    </row>
    <row r="1160" ht="12" customHeight="1">
      <c r="E1160" s="6"/>
    </row>
    <row r="1161" ht="12" customHeight="1">
      <c r="E1161" s="6"/>
    </row>
    <row r="1162" ht="12" customHeight="1">
      <c r="E1162" s="6"/>
    </row>
    <row r="1163" ht="12" customHeight="1">
      <c r="E1163" s="6"/>
    </row>
    <row r="1164" ht="12" customHeight="1">
      <c r="E1164" s="6"/>
    </row>
    <row r="1165" ht="12" customHeight="1">
      <c r="E1165" s="6"/>
    </row>
    <row r="1166" ht="12" customHeight="1">
      <c r="E1166" s="6"/>
    </row>
    <row r="1167" ht="12" customHeight="1">
      <c r="E1167" s="6"/>
    </row>
    <row r="1168" ht="12" customHeight="1">
      <c r="E1168" s="6"/>
    </row>
    <row r="1169" ht="12" customHeight="1">
      <c r="E1169" s="6"/>
    </row>
    <row r="1170" ht="12" customHeight="1">
      <c r="E1170" s="6"/>
    </row>
    <row r="1171" ht="12" customHeight="1">
      <c r="E1171" s="6"/>
    </row>
    <row r="1172" ht="12" customHeight="1">
      <c r="E1172" s="6"/>
    </row>
    <row r="1173" ht="12" customHeight="1">
      <c r="E1173" s="6"/>
    </row>
    <row r="1174" ht="12" customHeight="1">
      <c r="E1174" s="6"/>
    </row>
    <row r="1175" ht="12" customHeight="1">
      <c r="E1175" s="6"/>
    </row>
    <row r="1176" ht="12" customHeight="1">
      <c r="E1176" s="6"/>
    </row>
    <row r="1177" ht="12" customHeight="1">
      <c r="E1177" s="6"/>
    </row>
    <row r="1178" ht="12" customHeight="1">
      <c r="E1178" s="6"/>
    </row>
    <row r="1179" ht="12" customHeight="1">
      <c r="E1179" s="6"/>
    </row>
    <row r="1180" ht="12" customHeight="1">
      <c r="E1180" s="6"/>
    </row>
    <row r="1181" ht="12" customHeight="1">
      <c r="E1181" s="6"/>
    </row>
    <row r="1182" ht="12" customHeight="1">
      <c r="E1182" s="6"/>
    </row>
    <row r="1183" ht="12" customHeight="1">
      <c r="E1183" s="6"/>
    </row>
    <row r="1184" ht="12" customHeight="1">
      <c r="E1184" s="6"/>
    </row>
    <row r="1185" ht="12" customHeight="1">
      <c r="E1185" s="6"/>
    </row>
    <row r="1186" ht="12" customHeight="1">
      <c r="E1186" s="6"/>
    </row>
    <row r="1187" ht="12" customHeight="1">
      <c r="E1187" s="6"/>
    </row>
    <row r="1188" ht="12" customHeight="1">
      <c r="E1188" s="6"/>
    </row>
    <row r="1189" ht="12" customHeight="1">
      <c r="E1189" s="6"/>
    </row>
    <row r="1190" ht="12" customHeight="1">
      <c r="E1190" s="6"/>
    </row>
    <row r="1191" ht="12" customHeight="1">
      <c r="E1191" s="6"/>
    </row>
    <row r="1192" ht="12" customHeight="1">
      <c r="E1192" s="6"/>
    </row>
    <row r="1193" ht="12" customHeight="1">
      <c r="E1193" s="6"/>
    </row>
    <row r="1194" ht="12" customHeight="1">
      <c r="E1194" s="6"/>
    </row>
    <row r="1195" ht="12" customHeight="1">
      <c r="E1195" s="6"/>
    </row>
    <row r="1196" ht="12" customHeight="1">
      <c r="E1196" s="6"/>
    </row>
    <row r="1197" ht="12" customHeight="1">
      <c r="E1197" s="6"/>
    </row>
    <row r="1198" ht="12" customHeight="1">
      <c r="E1198" s="6"/>
    </row>
    <row r="1199" ht="12" customHeight="1">
      <c r="E1199" s="6"/>
    </row>
    <row r="1200" ht="12" customHeight="1">
      <c r="E1200" s="6"/>
    </row>
    <row r="1201" ht="12" customHeight="1">
      <c r="E1201" s="6"/>
    </row>
    <row r="1202" ht="12" customHeight="1">
      <c r="E1202" s="6"/>
    </row>
    <row r="1203" ht="12" customHeight="1">
      <c r="E1203" s="6"/>
    </row>
    <row r="1204" ht="12" customHeight="1">
      <c r="E1204" s="6"/>
    </row>
    <row r="1205" ht="12" customHeight="1">
      <c r="E1205" s="6"/>
    </row>
    <row r="1206" ht="12" customHeight="1">
      <c r="E1206" s="6"/>
    </row>
    <row r="1207" ht="12" customHeight="1">
      <c r="E1207" s="6"/>
    </row>
    <row r="1208" ht="12" customHeight="1">
      <c r="E1208" s="6"/>
    </row>
    <row r="1209" ht="12" customHeight="1">
      <c r="E1209" s="6"/>
    </row>
    <row r="1210" ht="12" customHeight="1">
      <c r="E1210" s="6"/>
    </row>
    <row r="1211" ht="12" customHeight="1">
      <c r="E1211" s="6"/>
    </row>
    <row r="1212" ht="12" customHeight="1">
      <c r="E1212" s="6"/>
    </row>
    <row r="1213" ht="12" customHeight="1">
      <c r="E1213" s="6"/>
    </row>
    <row r="1214" ht="12" customHeight="1">
      <c r="E1214" s="6"/>
    </row>
    <row r="1215" ht="12" customHeight="1">
      <c r="E1215" s="6"/>
    </row>
    <row r="1216" ht="12" customHeight="1">
      <c r="E1216" s="6"/>
    </row>
    <row r="1217" ht="12" customHeight="1">
      <c r="E1217" s="6"/>
    </row>
    <row r="1218" ht="12" customHeight="1">
      <c r="E1218" s="6"/>
    </row>
    <row r="1219" ht="12" customHeight="1">
      <c r="E1219" s="6"/>
    </row>
    <row r="1220" ht="12" customHeight="1">
      <c r="E1220" s="6"/>
    </row>
    <row r="1221" ht="12" customHeight="1">
      <c r="E1221" s="6"/>
    </row>
    <row r="1222" ht="12" customHeight="1">
      <c r="E1222" s="6"/>
    </row>
    <row r="1223" ht="12" customHeight="1">
      <c r="E1223" s="6"/>
    </row>
    <row r="1224" ht="12" customHeight="1">
      <c r="E1224" s="6"/>
    </row>
    <row r="1225" ht="12" customHeight="1">
      <c r="E1225" s="6"/>
    </row>
    <row r="1226" ht="12" customHeight="1">
      <c r="E1226" s="6"/>
    </row>
    <row r="1227" ht="12" customHeight="1">
      <c r="E1227" s="6"/>
    </row>
    <row r="1228" ht="12" customHeight="1">
      <c r="E1228" s="6"/>
    </row>
    <row r="1229" ht="12" customHeight="1">
      <c r="E1229" s="6"/>
    </row>
    <row r="1230" ht="12" customHeight="1">
      <c r="E1230" s="6"/>
    </row>
    <row r="1231" ht="12" customHeight="1">
      <c r="E1231" s="6"/>
    </row>
    <row r="1232" ht="12" customHeight="1">
      <c r="E1232" s="6"/>
    </row>
    <row r="1233" ht="12" customHeight="1">
      <c r="E1233" s="6"/>
    </row>
    <row r="1234" ht="12" customHeight="1">
      <c r="E1234" s="6"/>
    </row>
    <row r="1235" ht="12" customHeight="1">
      <c r="E1235" s="6"/>
    </row>
    <row r="1236" ht="12" customHeight="1">
      <c r="E1236" s="6"/>
    </row>
    <row r="1237" ht="12" customHeight="1">
      <c r="E1237" s="6"/>
    </row>
    <row r="1238" ht="12" customHeight="1">
      <c r="E1238" s="6"/>
    </row>
    <row r="1239" ht="12" customHeight="1">
      <c r="E1239" s="6"/>
    </row>
    <row r="1240" ht="12" customHeight="1">
      <c r="E1240" s="6"/>
    </row>
    <row r="1241" ht="12" customHeight="1">
      <c r="E1241" s="6"/>
    </row>
    <row r="1242" ht="12" customHeight="1">
      <c r="E1242" s="6"/>
    </row>
    <row r="1243" ht="12" customHeight="1">
      <c r="E1243" s="6"/>
    </row>
    <row r="1244" ht="12" customHeight="1">
      <c r="E1244" s="6"/>
    </row>
    <row r="1245" ht="12" customHeight="1">
      <c r="E1245" s="6"/>
    </row>
    <row r="1246" ht="12" customHeight="1">
      <c r="E1246" s="6"/>
    </row>
    <row r="1247" ht="12" customHeight="1">
      <c r="E1247" s="6"/>
    </row>
    <row r="1248" ht="12" customHeight="1">
      <c r="E1248" s="6"/>
    </row>
    <row r="1249" ht="12" customHeight="1">
      <c r="E1249" s="6"/>
    </row>
    <row r="1250" ht="12" customHeight="1">
      <c r="E1250" s="6"/>
    </row>
    <row r="1251" ht="12" customHeight="1">
      <c r="E1251" s="6"/>
    </row>
    <row r="1252" ht="12" customHeight="1">
      <c r="E1252" s="6"/>
    </row>
    <row r="1253" ht="12" customHeight="1">
      <c r="E1253" s="6"/>
    </row>
    <row r="1254" ht="12" customHeight="1">
      <c r="E1254" s="6"/>
    </row>
    <row r="1255" ht="12" customHeight="1">
      <c r="E1255" s="6"/>
    </row>
    <row r="1256" ht="12" customHeight="1">
      <c r="E1256" s="6"/>
    </row>
    <row r="1257" ht="12" customHeight="1">
      <c r="E1257" s="6"/>
    </row>
    <row r="1258" ht="12" customHeight="1">
      <c r="E1258" s="6"/>
    </row>
    <row r="1259" ht="12" customHeight="1">
      <c r="E1259" s="6"/>
    </row>
    <row r="1260" ht="12" customHeight="1">
      <c r="E1260" s="6"/>
    </row>
    <row r="1261" ht="12" customHeight="1">
      <c r="E1261" s="6"/>
    </row>
    <row r="1262" ht="12" customHeight="1">
      <c r="E1262" s="6"/>
    </row>
    <row r="1263" ht="12" customHeight="1">
      <c r="E1263" s="6"/>
    </row>
    <row r="1264" ht="12" customHeight="1">
      <c r="E1264" s="6"/>
    </row>
    <row r="1265" ht="12" customHeight="1">
      <c r="E1265" s="6"/>
    </row>
    <row r="1266" ht="12" customHeight="1">
      <c r="E1266" s="6"/>
    </row>
    <row r="1267" ht="12" customHeight="1">
      <c r="E1267" s="6"/>
    </row>
    <row r="1268" ht="12" customHeight="1">
      <c r="E1268" s="6"/>
    </row>
    <row r="1269" ht="12" customHeight="1">
      <c r="E1269" s="6"/>
    </row>
    <row r="1270" ht="12" customHeight="1">
      <c r="E1270" s="6"/>
    </row>
    <row r="1271" ht="12" customHeight="1">
      <c r="E1271" s="6"/>
    </row>
    <row r="1272" ht="12" customHeight="1">
      <c r="E1272" s="6"/>
    </row>
    <row r="1273" ht="12" customHeight="1">
      <c r="E1273" s="6"/>
    </row>
    <row r="1274" ht="12" customHeight="1">
      <c r="E1274" s="6"/>
    </row>
    <row r="1275" ht="12" customHeight="1">
      <c r="E1275" s="6"/>
    </row>
    <row r="1276" ht="12" customHeight="1">
      <c r="E1276" s="6"/>
    </row>
    <row r="1277" ht="12" customHeight="1">
      <c r="E1277" s="6"/>
    </row>
    <row r="1278" ht="12" customHeight="1">
      <c r="E1278" s="6"/>
    </row>
    <row r="1279" ht="12" customHeight="1">
      <c r="E1279" s="6"/>
    </row>
    <row r="1280" ht="12" customHeight="1">
      <c r="E1280" s="6"/>
    </row>
    <row r="1281" ht="12" customHeight="1">
      <c r="E1281" s="6"/>
    </row>
    <row r="1282" ht="12" customHeight="1">
      <c r="E1282" s="6"/>
    </row>
    <row r="1283" ht="12" customHeight="1">
      <c r="E1283" s="6"/>
    </row>
    <row r="1284" ht="12" customHeight="1">
      <c r="E1284" s="6"/>
    </row>
    <row r="1285" ht="12" customHeight="1">
      <c r="E1285" s="6"/>
    </row>
    <row r="1286" ht="12" customHeight="1">
      <c r="E1286" s="6"/>
    </row>
    <row r="1287" ht="12" customHeight="1">
      <c r="E1287" s="6"/>
    </row>
    <row r="1288" ht="12" customHeight="1">
      <c r="E1288" s="6"/>
    </row>
    <row r="1289" ht="12" customHeight="1">
      <c r="E1289" s="6"/>
    </row>
    <row r="1290" ht="12" customHeight="1">
      <c r="E1290" s="6"/>
    </row>
    <row r="1291" ht="12" customHeight="1">
      <c r="E1291" s="6"/>
    </row>
    <row r="1292" ht="12" customHeight="1">
      <c r="E1292" s="6"/>
    </row>
    <row r="1293" ht="12" customHeight="1">
      <c r="E1293" s="6"/>
    </row>
    <row r="1294" ht="12" customHeight="1">
      <c r="E1294" s="6"/>
    </row>
    <row r="1295" ht="12" customHeight="1">
      <c r="E1295" s="6"/>
    </row>
    <row r="1296" ht="12" customHeight="1">
      <c r="E1296" s="6"/>
    </row>
    <row r="1297" ht="12" customHeight="1">
      <c r="E1297" s="6"/>
    </row>
    <row r="1298" ht="12" customHeight="1">
      <c r="E1298" s="6"/>
    </row>
    <row r="1299" ht="12" customHeight="1">
      <c r="E1299" s="6"/>
    </row>
    <row r="1300" ht="12" customHeight="1">
      <c r="E1300" s="6"/>
    </row>
    <row r="1301" ht="12" customHeight="1">
      <c r="E1301" s="6"/>
    </row>
    <row r="1302" ht="12" customHeight="1">
      <c r="E1302" s="6"/>
    </row>
    <row r="1303" ht="12" customHeight="1">
      <c r="E1303" s="6"/>
    </row>
    <row r="1304" ht="12" customHeight="1">
      <c r="E1304" s="6"/>
    </row>
    <row r="1305" ht="12" customHeight="1">
      <c r="E1305" s="6"/>
    </row>
    <row r="1306" ht="12" customHeight="1">
      <c r="E1306" s="6"/>
    </row>
    <row r="1307" ht="12" customHeight="1">
      <c r="E1307" s="6"/>
    </row>
    <row r="1308" ht="12" customHeight="1">
      <c r="E1308" s="6"/>
    </row>
    <row r="1309" ht="12" customHeight="1">
      <c r="E1309" s="6"/>
    </row>
    <row r="1310" ht="12" customHeight="1">
      <c r="E1310" s="6"/>
    </row>
    <row r="1311" ht="12" customHeight="1">
      <c r="E1311" s="6"/>
    </row>
    <row r="1312" ht="12" customHeight="1">
      <c r="E1312" s="6"/>
    </row>
    <row r="1313" ht="12" customHeight="1">
      <c r="E1313" s="6"/>
    </row>
    <row r="1314" ht="12" customHeight="1">
      <c r="E1314" s="6"/>
    </row>
    <row r="1315" ht="12" customHeight="1">
      <c r="E1315" s="6"/>
    </row>
    <row r="1316" ht="12" customHeight="1">
      <c r="E1316" s="6"/>
    </row>
    <row r="1317" ht="12" customHeight="1">
      <c r="E1317" s="6"/>
    </row>
    <row r="1318" ht="12" customHeight="1">
      <c r="E1318" s="6"/>
    </row>
    <row r="1319" ht="12" customHeight="1">
      <c r="E1319" s="6"/>
    </row>
    <row r="1320" ht="12" customHeight="1">
      <c r="E1320" s="6"/>
    </row>
    <row r="1321" ht="12" customHeight="1">
      <c r="E1321" s="6"/>
    </row>
    <row r="1322" ht="12" customHeight="1">
      <c r="E1322" s="6"/>
    </row>
    <row r="1323" ht="12" customHeight="1">
      <c r="E1323" s="6"/>
    </row>
    <row r="1324" ht="12" customHeight="1">
      <c r="E1324" s="6"/>
    </row>
    <row r="1325" ht="12" customHeight="1">
      <c r="E1325" s="6"/>
    </row>
    <row r="1326" ht="12" customHeight="1">
      <c r="E1326" s="6"/>
    </row>
    <row r="1327" ht="12" customHeight="1">
      <c r="E1327" s="6"/>
    </row>
    <row r="1328" ht="12" customHeight="1">
      <c r="E1328" s="6"/>
    </row>
    <row r="1329" ht="12" customHeight="1">
      <c r="E1329" s="6"/>
    </row>
    <row r="1330" ht="12" customHeight="1">
      <c r="E1330" s="6"/>
    </row>
    <row r="1331" ht="12" customHeight="1">
      <c r="E1331" s="6"/>
    </row>
    <row r="1332" ht="12" customHeight="1">
      <c r="E1332" s="6"/>
    </row>
    <row r="1333" ht="12" customHeight="1">
      <c r="E1333" s="6"/>
    </row>
    <row r="1334" ht="12" customHeight="1">
      <c r="E1334" s="6"/>
    </row>
    <row r="1335" ht="12" customHeight="1">
      <c r="E1335" s="6"/>
    </row>
    <row r="1336" ht="12" customHeight="1">
      <c r="E1336" s="6"/>
    </row>
    <row r="1337" ht="12" customHeight="1">
      <c r="E1337" s="6"/>
    </row>
    <row r="1338" ht="12" customHeight="1">
      <c r="E1338" s="6"/>
    </row>
    <row r="1339" ht="12" customHeight="1">
      <c r="E1339" s="6"/>
    </row>
    <row r="1340" ht="12" customHeight="1">
      <c r="E1340" s="6"/>
    </row>
    <row r="1341" ht="12" customHeight="1">
      <c r="E1341" s="6"/>
    </row>
    <row r="1342" ht="12" customHeight="1">
      <c r="E1342" s="6"/>
    </row>
    <row r="1343" ht="12" customHeight="1">
      <c r="E1343" s="6"/>
    </row>
    <row r="1344" ht="12" customHeight="1">
      <c r="E1344" s="6"/>
    </row>
    <row r="1345" ht="12" customHeight="1">
      <c r="E1345" s="6"/>
    </row>
    <row r="1346" ht="12" customHeight="1">
      <c r="E1346" s="6"/>
    </row>
    <row r="1347" ht="12" customHeight="1">
      <c r="E1347" s="6"/>
    </row>
    <row r="1348" ht="12" customHeight="1">
      <c r="E1348" s="6"/>
    </row>
    <row r="1349" ht="12" customHeight="1">
      <c r="E1349" s="6"/>
    </row>
    <row r="1350" ht="12" customHeight="1">
      <c r="E1350" s="6"/>
    </row>
    <row r="1351" ht="12" customHeight="1">
      <c r="E1351" s="6"/>
    </row>
    <row r="1352" ht="12" customHeight="1">
      <c r="E1352" s="6"/>
    </row>
    <row r="1353" ht="12" customHeight="1">
      <c r="E1353" s="6"/>
    </row>
    <row r="1354" ht="12" customHeight="1">
      <c r="E1354" s="6"/>
    </row>
    <row r="1355" ht="12" customHeight="1">
      <c r="E1355" s="6"/>
    </row>
    <row r="1356" ht="12" customHeight="1">
      <c r="E1356" s="6"/>
    </row>
    <row r="1357" ht="12" customHeight="1">
      <c r="E1357" s="6"/>
    </row>
    <row r="1358" ht="12" customHeight="1">
      <c r="E1358" s="6"/>
    </row>
    <row r="1359" ht="12" customHeight="1">
      <c r="E1359" s="6"/>
    </row>
    <row r="1360" ht="12" customHeight="1">
      <c r="E1360" s="6"/>
    </row>
    <row r="1361" ht="12" customHeight="1">
      <c r="E1361" s="6"/>
    </row>
    <row r="1362" ht="12" customHeight="1">
      <c r="E1362" s="6"/>
    </row>
    <row r="1363" ht="12" customHeight="1">
      <c r="E1363" s="6"/>
    </row>
    <row r="1364" ht="12" customHeight="1">
      <c r="E1364" s="6"/>
    </row>
    <row r="1365" ht="12" customHeight="1">
      <c r="E1365" s="6"/>
    </row>
    <row r="1366" ht="12" customHeight="1">
      <c r="E1366" s="6"/>
    </row>
    <row r="1367" ht="12" customHeight="1">
      <c r="E1367" s="6"/>
    </row>
    <row r="1368" ht="12" customHeight="1">
      <c r="E1368" s="6"/>
    </row>
    <row r="1369" ht="12" customHeight="1">
      <c r="E1369" s="6"/>
    </row>
    <row r="1370" ht="12" customHeight="1">
      <c r="E1370" s="6"/>
    </row>
    <row r="1371" ht="12" customHeight="1">
      <c r="E1371" s="6"/>
    </row>
    <row r="1372" ht="12" customHeight="1">
      <c r="E1372" s="6"/>
    </row>
    <row r="1373" ht="12" customHeight="1">
      <c r="E1373" s="6"/>
    </row>
    <row r="1374" ht="12" customHeight="1">
      <c r="E1374" s="6"/>
    </row>
    <row r="1375" ht="12" customHeight="1">
      <c r="E1375" s="6"/>
    </row>
    <row r="1376" ht="12" customHeight="1">
      <c r="E1376" s="6"/>
    </row>
    <row r="1377" ht="12" customHeight="1">
      <c r="E1377" s="6"/>
    </row>
    <row r="1378" ht="12" customHeight="1">
      <c r="E1378" s="6"/>
    </row>
    <row r="1379" ht="12" customHeight="1">
      <c r="E1379" s="6"/>
    </row>
    <row r="1380" ht="12" customHeight="1">
      <c r="E1380" s="6"/>
    </row>
    <row r="1381" ht="12" customHeight="1">
      <c r="E1381" s="6"/>
    </row>
    <row r="1382" ht="12" customHeight="1">
      <c r="E1382" s="6"/>
    </row>
    <row r="1383" ht="12" customHeight="1">
      <c r="E1383" s="6"/>
    </row>
    <row r="1384" ht="12" customHeight="1">
      <c r="E1384" s="6"/>
    </row>
    <row r="1385" ht="12" customHeight="1">
      <c r="E1385" s="6"/>
    </row>
    <row r="1386" ht="12" customHeight="1">
      <c r="E1386" s="6"/>
    </row>
    <row r="1387" ht="12" customHeight="1">
      <c r="E1387" s="6"/>
    </row>
    <row r="1388" ht="12" customHeight="1">
      <c r="E1388" s="6"/>
    </row>
    <row r="1389" ht="12" customHeight="1">
      <c r="E1389" s="6"/>
    </row>
    <row r="1390" ht="12" customHeight="1">
      <c r="E1390" s="6"/>
    </row>
    <row r="1391" ht="12" customHeight="1">
      <c r="E1391" s="6"/>
    </row>
    <row r="1392" ht="12" customHeight="1">
      <c r="E1392" s="6"/>
    </row>
    <row r="1393" ht="12" customHeight="1">
      <c r="E1393" s="6"/>
    </row>
    <row r="1394" ht="12" customHeight="1">
      <c r="E1394" s="6"/>
    </row>
    <row r="1395" ht="12" customHeight="1">
      <c r="E1395" s="6"/>
    </row>
    <row r="1396" ht="12" customHeight="1">
      <c r="E1396" s="6"/>
    </row>
    <row r="1397" ht="12" customHeight="1">
      <c r="E1397" s="6"/>
    </row>
    <row r="1398" ht="12" customHeight="1">
      <c r="E1398" s="6"/>
    </row>
    <row r="1399" ht="12" customHeight="1">
      <c r="E1399" s="6"/>
    </row>
    <row r="1400" ht="12" customHeight="1">
      <c r="E1400" s="6"/>
    </row>
    <row r="1401" ht="12" customHeight="1">
      <c r="E1401" s="6"/>
    </row>
    <row r="1402" ht="12" customHeight="1">
      <c r="E1402" s="6"/>
    </row>
    <row r="1403" ht="12" customHeight="1">
      <c r="E1403" s="6"/>
    </row>
    <row r="1404" ht="12" customHeight="1">
      <c r="E1404" s="6"/>
    </row>
    <row r="1405" ht="12" customHeight="1">
      <c r="E1405" s="6"/>
    </row>
    <row r="1406" ht="12" customHeight="1">
      <c r="E1406" s="6"/>
    </row>
    <row r="1407" ht="12" customHeight="1">
      <c r="E1407" s="6"/>
    </row>
    <row r="1408" ht="12" customHeight="1">
      <c r="E1408" s="6"/>
    </row>
    <row r="1409" ht="12" customHeight="1">
      <c r="E1409" s="6"/>
    </row>
    <row r="1410" ht="12" customHeight="1">
      <c r="E1410" s="6"/>
    </row>
    <row r="1411" ht="12" customHeight="1">
      <c r="E1411" s="6"/>
    </row>
    <row r="1412" ht="12" customHeight="1">
      <c r="E1412" s="6"/>
    </row>
    <row r="1413" ht="12" customHeight="1">
      <c r="E1413" s="6"/>
    </row>
    <row r="1414" ht="12" customHeight="1">
      <c r="E1414" s="6"/>
    </row>
    <row r="1415" ht="12" customHeight="1">
      <c r="E1415" s="6"/>
    </row>
    <row r="1416" ht="12" customHeight="1">
      <c r="E1416" s="6"/>
    </row>
    <row r="1417" ht="12" customHeight="1">
      <c r="E1417" s="6"/>
    </row>
    <row r="1418" ht="12" customHeight="1">
      <c r="E1418" s="6"/>
    </row>
    <row r="1419" ht="12" customHeight="1">
      <c r="E1419" s="6"/>
    </row>
    <row r="1420" ht="12" customHeight="1">
      <c r="E1420" s="6"/>
    </row>
    <row r="1421" ht="12" customHeight="1">
      <c r="E1421" s="6"/>
    </row>
    <row r="1422" ht="12" customHeight="1">
      <c r="E1422" s="6"/>
    </row>
    <row r="1423" ht="12" customHeight="1">
      <c r="E1423" s="6"/>
    </row>
    <row r="1424" ht="12" customHeight="1">
      <c r="E1424" s="6"/>
    </row>
    <row r="1425" ht="12" customHeight="1">
      <c r="E1425" s="6"/>
    </row>
    <row r="1426" ht="12" customHeight="1">
      <c r="E1426" s="6"/>
    </row>
    <row r="1427" ht="12" customHeight="1">
      <c r="E1427" s="6"/>
    </row>
    <row r="1428" ht="12" customHeight="1">
      <c r="E1428" s="6"/>
    </row>
    <row r="1429" ht="12" customHeight="1">
      <c r="E1429" s="6"/>
    </row>
    <row r="1430" ht="12" customHeight="1">
      <c r="E1430" s="6"/>
    </row>
    <row r="1431" ht="12" customHeight="1">
      <c r="E1431" s="6"/>
    </row>
    <row r="1432" ht="12" customHeight="1">
      <c r="E1432" s="6"/>
    </row>
    <row r="1433" ht="12" customHeight="1">
      <c r="E1433" s="6"/>
    </row>
    <row r="1434" ht="12" customHeight="1">
      <c r="E1434" s="6"/>
    </row>
    <row r="1435" ht="12" customHeight="1">
      <c r="E1435" s="6"/>
    </row>
    <row r="1436" ht="12" customHeight="1">
      <c r="E1436" s="6"/>
    </row>
    <row r="1437" ht="12" customHeight="1">
      <c r="E1437" s="6"/>
    </row>
    <row r="1438" ht="12" customHeight="1">
      <c r="E1438" s="6"/>
    </row>
    <row r="1439" ht="12" customHeight="1">
      <c r="E1439" s="6"/>
    </row>
    <row r="1440" ht="12" customHeight="1">
      <c r="E1440" s="6"/>
    </row>
    <row r="1441" ht="12" customHeight="1">
      <c r="E1441" s="6"/>
    </row>
    <row r="1442" ht="12" customHeight="1">
      <c r="E1442" s="6"/>
    </row>
    <row r="1443" ht="12" customHeight="1">
      <c r="E1443" s="6"/>
    </row>
    <row r="1444" ht="12" customHeight="1">
      <c r="E1444" s="6"/>
    </row>
    <row r="1445" ht="12" customHeight="1">
      <c r="E1445" s="6"/>
    </row>
    <row r="1446" ht="12" customHeight="1">
      <c r="E1446" s="6"/>
    </row>
    <row r="1447" ht="12" customHeight="1">
      <c r="E1447" s="6"/>
    </row>
    <row r="1448" ht="12" customHeight="1">
      <c r="E1448" s="6"/>
    </row>
    <row r="1449" ht="12" customHeight="1">
      <c r="E1449" s="6"/>
    </row>
    <row r="1450" ht="12" customHeight="1">
      <c r="E1450" s="6"/>
    </row>
    <row r="1451" ht="12" customHeight="1">
      <c r="E1451" s="6"/>
    </row>
    <row r="1452" ht="12" customHeight="1">
      <c r="E1452" s="6"/>
    </row>
    <row r="1453" ht="12" customHeight="1">
      <c r="E1453" s="6"/>
    </row>
    <row r="1454" ht="12" customHeight="1">
      <c r="E1454" s="6"/>
    </row>
    <row r="1455" ht="12" customHeight="1">
      <c r="E1455" s="6"/>
    </row>
    <row r="1456" ht="12" customHeight="1">
      <c r="E1456" s="6"/>
    </row>
    <row r="1457" ht="12" customHeight="1">
      <c r="E1457" s="6"/>
    </row>
    <row r="1458" ht="12" customHeight="1">
      <c r="E1458" s="6"/>
    </row>
    <row r="1459" ht="12" customHeight="1">
      <c r="E1459" s="6"/>
    </row>
    <row r="1460" ht="12" customHeight="1">
      <c r="E1460" s="6"/>
    </row>
    <row r="1461" ht="12" customHeight="1">
      <c r="E1461" s="6"/>
    </row>
    <row r="1462" ht="12" customHeight="1">
      <c r="E1462" s="6"/>
    </row>
    <row r="1463" ht="12" customHeight="1">
      <c r="E1463" s="6"/>
    </row>
    <row r="1464" ht="12" customHeight="1">
      <c r="E1464" s="6"/>
    </row>
    <row r="1465" ht="12" customHeight="1">
      <c r="E1465" s="6"/>
    </row>
    <row r="1466" ht="12" customHeight="1">
      <c r="E1466" s="6"/>
    </row>
    <row r="1467" ht="12" customHeight="1">
      <c r="E1467" s="6"/>
    </row>
    <row r="1468" ht="12" customHeight="1">
      <c r="E1468" s="6"/>
    </row>
    <row r="1469" ht="12" customHeight="1">
      <c r="E1469" s="6"/>
    </row>
    <row r="1470" ht="12" customHeight="1">
      <c r="E1470" s="6"/>
    </row>
    <row r="1471" ht="12" customHeight="1">
      <c r="E1471" s="6"/>
    </row>
    <row r="1472" ht="12" customHeight="1">
      <c r="E1472" s="6"/>
    </row>
    <row r="1473" ht="12" customHeight="1">
      <c r="E1473" s="6"/>
    </row>
    <row r="1474" ht="12" customHeight="1">
      <c r="E1474" s="6"/>
    </row>
    <row r="1475" ht="12" customHeight="1">
      <c r="E1475" s="6"/>
    </row>
    <row r="1476" ht="12" customHeight="1">
      <c r="E1476" s="6"/>
    </row>
    <row r="1477" ht="12" customHeight="1">
      <c r="E1477" s="6"/>
    </row>
    <row r="1478" ht="12" customHeight="1">
      <c r="E1478" s="6"/>
    </row>
    <row r="1479" ht="12" customHeight="1">
      <c r="E1479" s="6"/>
    </row>
    <row r="1480" ht="12" customHeight="1">
      <c r="E1480" s="6"/>
    </row>
    <row r="1481" ht="12" customHeight="1">
      <c r="E1481" s="6"/>
    </row>
    <row r="1482" ht="12" customHeight="1">
      <c r="E1482" s="6"/>
    </row>
    <row r="1483" ht="12" customHeight="1">
      <c r="E1483" s="6"/>
    </row>
    <row r="1484" ht="12" customHeight="1">
      <c r="E1484" s="6"/>
    </row>
    <row r="1485" ht="12" customHeight="1">
      <c r="E1485" s="6"/>
    </row>
    <row r="1486" ht="12" customHeight="1">
      <c r="E1486" s="6"/>
    </row>
    <row r="1487" ht="12" customHeight="1">
      <c r="E1487" s="6"/>
    </row>
    <row r="1488" ht="12" customHeight="1">
      <c r="E1488" s="6"/>
    </row>
    <row r="1489" ht="12" customHeight="1">
      <c r="E1489" s="6"/>
    </row>
    <row r="1490" ht="12" customHeight="1">
      <c r="E1490" s="6"/>
    </row>
    <row r="1491" ht="12" customHeight="1">
      <c r="E1491" s="6"/>
    </row>
    <row r="1492" ht="12" customHeight="1">
      <c r="E1492" s="6"/>
    </row>
    <row r="1493" ht="12" customHeight="1">
      <c r="E1493" s="6"/>
    </row>
    <row r="1494" ht="12" customHeight="1">
      <c r="E1494" s="6"/>
    </row>
    <row r="1495" ht="12" customHeight="1">
      <c r="E1495" s="6"/>
    </row>
    <row r="1496" ht="12" customHeight="1">
      <c r="E1496" s="6"/>
    </row>
    <row r="1497" ht="12" customHeight="1">
      <c r="E1497" s="6"/>
    </row>
    <row r="1498" ht="12" customHeight="1">
      <c r="E1498" s="6"/>
    </row>
    <row r="1499" ht="12" customHeight="1">
      <c r="E1499" s="6"/>
    </row>
    <row r="1500" ht="12" customHeight="1">
      <c r="E1500" s="6"/>
    </row>
    <row r="1501" ht="12" customHeight="1">
      <c r="E1501" s="6"/>
    </row>
    <row r="1502" ht="12" customHeight="1">
      <c r="E1502" s="6"/>
    </row>
    <row r="1503" ht="12" customHeight="1">
      <c r="E1503" s="6"/>
    </row>
    <row r="1504" ht="12" customHeight="1">
      <c r="E1504" s="6"/>
    </row>
    <row r="1505" ht="12" customHeight="1">
      <c r="E1505" s="6"/>
    </row>
    <row r="1506" ht="12" customHeight="1">
      <c r="E1506" s="6"/>
    </row>
    <row r="1507" ht="12" customHeight="1">
      <c r="E1507" s="6"/>
    </row>
    <row r="1508" ht="12" customHeight="1">
      <c r="E1508" s="6"/>
    </row>
    <row r="1509" ht="12" customHeight="1">
      <c r="E1509" s="6"/>
    </row>
    <row r="1510" ht="12" customHeight="1">
      <c r="E1510" s="6"/>
    </row>
    <row r="1511" ht="12" customHeight="1">
      <c r="E1511" s="6"/>
    </row>
    <row r="1512" ht="12" customHeight="1">
      <c r="E1512" s="6"/>
    </row>
    <row r="1513" ht="12" customHeight="1">
      <c r="E1513" s="6"/>
    </row>
    <row r="1514" ht="12" customHeight="1">
      <c r="E1514" s="6"/>
    </row>
    <row r="1515" ht="12" customHeight="1">
      <c r="E1515" s="6"/>
    </row>
    <row r="1516" ht="12" customHeight="1">
      <c r="E1516" s="6"/>
    </row>
    <row r="1517" ht="12" customHeight="1">
      <c r="E1517" s="6"/>
    </row>
    <row r="1518" ht="12" customHeight="1">
      <c r="E1518" s="6"/>
    </row>
    <row r="1519" ht="12" customHeight="1">
      <c r="E1519" s="6"/>
    </row>
    <row r="1520" ht="12" customHeight="1">
      <c r="E1520" s="6"/>
    </row>
    <row r="1521" ht="12" customHeight="1">
      <c r="E1521" s="6"/>
    </row>
    <row r="1522" ht="12" customHeight="1">
      <c r="E1522" s="6"/>
    </row>
    <row r="1523" ht="12" customHeight="1">
      <c r="E1523" s="6"/>
    </row>
    <row r="1524" ht="12" customHeight="1">
      <c r="E1524" s="6"/>
    </row>
    <row r="1525" ht="12" customHeight="1">
      <c r="E1525" s="6"/>
    </row>
    <row r="1526" ht="12" customHeight="1">
      <c r="E1526" s="6"/>
    </row>
    <row r="1527" ht="12" customHeight="1">
      <c r="E1527" s="6"/>
    </row>
    <row r="1528" ht="12" customHeight="1">
      <c r="E1528" s="6"/>
    </row>
    <row r="1529" ht="12" customHeight="1">
      <c r="E1529" s="6"/>
    </row>
    <row r="1530" ht="12" customHeight="1">
      <c r="E1530" s="6"/>
    </row>
    <row r="1531" ht="12" customHeight="1">
      <c r="E1531" s="6"/>
    </row>
    <row r="1532" ht="12" customHeight="1">
      <c r="E1532" s="6"/>
    </row>
    <row r="1533" ht="12" customHeight="1">
      <c r="E1533" s="6"/>
    </row>
    <row r="1534" ht="12" customHeight="1">
      <c r="E1534" s="6"/>
    </row>
    <row r="1535" ht="12" customHeight="1">
      <c r="E1535" s="6"/>
    </row>
    <row r="1536" ht="12" customHeight="1">
      <c r="E1536" s="6"/>
    </row>
    <row r="1537" ht="12" customHeight="1">
      <c r="E1537" s="6"/>
    </row>
    <row r="1538" ht="12" customHeight="1">
      <c r="E1538" s="6"/>
    </row>
    <row r="1539" ht="12" customHeight="1">
      <c r="E1539" s="6"/>
    </row>
    <row r="1540" ht="12" customHeight="1">
      <c r="E1540" s="6"/>
    </row>
    <row r="1541" ht="12" customHeight="1">
      <c r="E1541" s="6"/>
    </row>
    <row r="1542" ht="12" customHeight="1">
      <c r="E1542" s="6"/>
    </row>
    <row r="1543" ht="12" customHeight="1">
      <c r="E1543" s="6"/>
    </row>
    <row r="1544" ht="12" customHeight="1">
      <c r="E1544" s="6"/>
    </row>
    <row r="1545" ht="12" customHeight="1">
      <c r="E1545" s="6"/>
    </row>
    <row r="1546" ht="12" customHeight="1">
      <c r="E1546" s="6"/>
    </row>
    <row r="1547" ht="12" customHeight="1">
      <c r="E1547" s="6"/>
    </row>
    <row r="1548" ht="12" customHeight="1">
      <c r="E1548" s="6"/>
    </row>
    <row r="1549" ht="12" customHeight="1">
      <c r="E1549" s="6"/>
    </row>
    <row r="1550" ht="12" customHeight="1">
      <c r="E1550" s="6"/>
    </row>
    <row r="1551" ht="12" customHeight="1">
      <c r="E1551" s="6"/>
    </row>
    <row r="1552" ht="12" customHeight="1">
      <c r="E1552" s="6"/>
    </row>
    <row r="1553" ht="12" customHeight="1">
      <c r="E1553" s="6"/>
    </row>
    <row r="1554" ht="12" customHeight="1">
      <c r="E1554" s="6"/>
    </row>
    <row r="1555" ht="12" customHeight="1">
      <c r="E1555" s="6"/>
    </row>
    <row r="1556" ht="12" customHeight="1">
      <c r="E1556" s="6"/>
    </row>
    <row r="1557" ht="12" customHeight="1">
      <c r="E1557" s="6"/>
    </row>
    <row r="1558" ht="12" customHeight="1">
      <c r="E1558" s="6"/>
    </row>
    <row r="1559" ht="12" customHeight="1">
      <c r="E1559" s="6"/>
    </row>
    <row r="1560" ht="12" customHeight="1">
      <c r="E1560" s="6"/>
    </row>
    <row r="1561" ht="12" customHeight="1">
      <c r="E1561" s="6"/>
    </row>
    <row r="1562" ht="12" customHeight="1">
      <c r="E1562" s="6"/>
    </row>
    <row r="1563" ht="12" customHeight="1">
      <c r="E1563" s="6"/>
    </row>
    <row r="1564" ht="12" customHeight="1">
      <c r="E1564" s="6"/>
    </row>
    <row r="1565" ht="12" customHeight="1">
      <c r="E1565" s="6"/>
    </row>
    <row r="1566" ht="12" customHeight="1">
      <c r="E1566" s="6"/>
    </row>
    <row r="1567" ht="12" customHeight="1">
      <c r="E1567" s="6"/>
    </row>
    <row r="1568" ht="12" customHeight="1">
      <c r="E1568" s="6"/>
    </row>
    <row r="1569" ht="12" customHeight="1">
      <c r="E1569" s="6"/>
    </row>
    <row r="1570" ht="12" customHeight="1">
      <c r="E1570" s="6"/>
    </row>
    <row r="1571" ht="12" customHeight="1">
      <c r="E1571" s="6"/>
    </row>
    <row r="1572" ht="12" customHeight="1">
      <c r="E1572" s="6"/>
    </row>
    <row r="1573" ht="12" customHeight="1">
      <c r="E1573" s="6"/>
    </row>
    <row r="1574" ht="12" customHeight="1">
      <c r="E1574" s="6"/>
    </row>
    <row r="1575" ht="12" customHeight="1">
      <c r="E1575" s="6"/>
    </row>
    <row r="1576" ht="12" customHeight="1">
      <c r="E1576" s="6"/>
    </row>
    <row r="1577" ht="12" customHeight="1">
      <c r="E1577" s="6"/>
    </row>
    <row r="1578" ht="12" customHeight="1">
      <c r="E1578" s="6"/>
    </row>
    <row r="1579" ht="12" customHeight="1">
      <c r="E1579" s="6"/>
    </row>
    <row r="1580" ht="12" customHeight="1">
      <c r="E1580" s="6"/>
    </row>
    <row r="1581" ht="12" customHeight="1">
      <c r="E1581" s="6"/>
    </row>
    <row r="1582" ht="12" customHeight="1">
      <c r="E1582" s="6"/>
    </row>
    <row r="1583" ht="12" customHeight="1">
      <c r="E1583" s="6"/>
    </row>
    <row r="1584" ht="12" customHeight="1">
      <c r="E1584" s="6"/>
    </row>
    <row r="1585" ht="12" customHeight="1">
      <c r="E1585" s="6"/>
    </row>
    <row r="1586" ht="12" customHeight="1">
      <c r="E1586" s="6"/>
    </row>
    <row r="1587" ht="12" customHeight="1">
      <c r="E1587" s="6"/>
    </row>
    <row r="1588" ht="12" customHeight="1">
      <c r="E1588" s="6"/>
    </row>
    <row r="1589" ht="12" customHeight="1">
      <c r="E1589" s="6"/>
    </row>
    <row r="1590" ht="12" customHeight="1">
      <c r="E1590" s="6"/>
    </row>
    <row r="1591" ht="12" customHeight="1">
      <c r="E1591" s="6"/>
    </row>
    <row r="1592" ht="12" customHeight="1">
      <c r="E1592" s="6"/>
    </row>
    <row r="1593" ht="12" customHeight="1">
      <c r="E1593" s="6"/>
    </row>
    <row r="1594" ht="12" customHeight="1">
      <c r="E1594" s="6"/>
    </row>
    <row r="1595" ht="12" customHeight="1">
      <c r="E1595" s="6"/>
    </row>
    <row r="1596" ht="12" customHeight="1">
      <c r="E1596" s="6"/>
    </row>
    <row r="1597" ht="12" customHeight="1">
      <c r="E1597" s="6"/>
    </row>
    <row r="1598" ht="12" customHeight="1">
      <c r="E1598" s="6"/>
    </row>
    <row r="1599" ht="12" customHeight="1">
      <c r="E1599" s="6"/>
    </row>
    <row r="1600" ht="12" customHeight="1">
      <c r="E1600" s="6"/>
    </row>
    <row r="1601" ht="12" customHeight="1">
      <c r="E1601" s="6"/>
    </row>
    <row r="1602" ht="12" customHeight="1">
      <c r="E1602" s="6"/>
    </row>
    <row r="1603" ht="12" customHeight="1">
      <c r="E1603" s="6"/>
    </row>
    <row r="1604" ht="12" customHeight="1">
      <c r="E1604" s="6"/>
    </row>
    <row r="1605" ht="12" customHeight="1">
      <c r="E1605" s="6"/>
    </row>
    <row r="1606" ht="12" customHeight="1">
      <c r="E1606" s="6"/>
    </row>
    <row r="1607" ht="12" customHeight="1">
      <c r="E1607" s="6"/>
    </row>
    <row r="1608" ht="12" customHeight="1">
      <c r="E1608" s="6"/>
    </row>
    <row r="1609" ht="12" customHeight="1">
      <c r="E1609" s="6"/>
    </row>
    <row r="1610" ht="12" customHeight="1">
      <c r="E1610" s="6"/>
    </row>
    <row r="1611" ht="12" customHeight="1">
      <c r="E1611" s="6"/>
    </row>
    <row r="1612" ht="12" customHeight="1">
      <c r="E1612" s="6"/>
    </row>
    <row r="1613" ht="12" customHeight="1">
      <c r="E1613" s="6"/>
    </row>
    <row r="1614" ht="12" customHeight="1">
      <c r="E1614" s="6"/>
    </row>
    <row r="1615" ht="12" customHeight="1">
      <c r="E1615" s="6"/>
    </row>
    <row r="1616" ht="12" customHeight="1">
      <c r="E1616" s="6"/>
    </row>
    <row r="1617" ht="12" customHeight="1">
      <c r="E1617" s="6"/>
    </row>
    <row r="1618" ht="12" customHeight="1">
      <c r="E1618" s="6"/>
    </row>
    <row r="1619" ht="12" customHeight="1">
      <c r="E1619" s="6"/>
    </row>
    <row r="1620" ht="12" customHeight="1">
      <c r="E1620" s="6"/>
    </row>
    <row r="1621" ht="12" customHeight="1">
      <c r="E1621" s="6"/>
    </row>
    <row r="1622" ht="12" customHeight="1">
      <c r="E1622" s="6"/>
    </row>
    <row r="1623" ht="12" customHeight="1">
      <c r="E1623" s="6"/>
    </row>
    <row r="1624" ht="12" customHeight="1">
      <c r="E1624" s="6"/>
    </row>
    <row r="1625" ht="12" customHeight="1">
      <c r="E1625" s="6"/>
    </row>
    <row r="1626" ht="12" customHeight="1">
      <c r="E1626" s="6"/>
    </row>
    <row r="1627" ht="12" customHeight="1">
      <c r="E1627" s="6"/>
    </row>
    <row r="1628" ht="12" customHeight="1">
      <c r="E1628" s="6"/>
    </row>
    <row r="1629" ht="12" customHeight="1">
      <c r="E1629" s="6"/>
    </row>
    <row r="1630" ht="12" customHeight="1">
      <c r="E1630" s="6"/>
    </row>
    <row r="1631" ht="12" customHeight="1">
      <c r="E1631" s="6"/>
    </row>
    <row r="1632" ht="12" customHeight="1">
      <c r="E1632" s="6"/>
    </row>
    <row r="1633" ht="12" customHeight="1">
      <c r="E1633" s="6"/>
    </row>
    <row r="1634" ht="12" customHeight="1">
      <c r="E1634" s="6"/>
    </row>
    <row r="1635" ht="12" customHeight="1">
      <c r="E1635" s="6"/>
    </row>
    <row r="1636" ht="12" customHeight="1">
      <c r="E1636" s="6"/>
    </row>
    <row r="1637" ht="12" customHeight="1">
      <c r="E1637" s="6"/>
    </row>
    <row r="1638" ht="12" customHeight="1">
      <c r="E1638" s="6"/>
    </row>
    <row r="1639" ht="12" customHeight="1">
      <c r="E1639" s="6"/>
    </row>
    <row r="1640" ht="12" customHeight="1">
      <c r="E1640" s="6"/>
    </row>
    <row r="1641" ht="12" customHeight="1">
      <c r="E1641" s="6"/>
    </row>
    <row r="1642" ht="12" customHeight="1">
      <c r="E1642" s="6"/>
    </row>
    <row r="1643" ht="12" customHeight="1">
      <c r="E1643" s="6"/>
    </row>
    <row r="1644" ht="12" customHeight="1">
      <c r="E1644" s="6"/>
    </row>
    <row r="1645" ht="12" customHeight="1">
      <c r="E1645" s="6"/>
    </row>
    <row r="1646" ht="12" customHeight="1">
      <c r="E1646" s="6"/>
    </row>
    <row r="1647" ht="12" customHeight="1">
      <c r="E1647" s="6"/>
    </row>
    <row r="1648" ht="12" customHeight="1">
      <c r="E1648" s="6"/>
    </row>
    <row r="1649" ht="12" customHeight="1">
      <c r="E1649" s="6"/>
    </row>
    <row r="1650" ht="12" customHeight="1">
      <c r="E1650" s="6"/>
    </row>
    <row r="1651" ht="12" customHeight="1">
      <c r="E1651" s="6"/>
    </row>
    <row r="1652" ht="12" customHeight="1">
      <c r="E1652" s="6"/>
    </row>
    <row r="1653" ht="12" customHeight="1">
      <c r="E1653" s="6"/>
    </row>
    <row r="1654" ht="12" customHeight="1">
      <c r="E1654" s="6"/>
    </row>
    <row r="1655" ht="12" customHeight="1">
      <c r="E1655" s="6"/>
    </row>
    <row r="1656" ht="12" customHeight="1">
      <c r="E1656" s="6"/>
    </row>
    <row r="1657" ht="12" customHeight="1">
      <c r="E1657" s="6"/>
    </row>
    <row r="1658" ht="12" customHeight="1">
      <c r="E1658" s="6"/>
    </row>
    <row r="1659" ht="12" customHeight="1">
      <c r="E1659" s="6"/>
    </row>
    <row r="1660" ht="12" customHeight="1">
      <c r="E1660" s="6"/>
    </row>
    <row r="1661" ht="12" customHeight="1">
      <c r="E1661" s="6"/>
    </row>
    <row r="1662" ht="12" customHeight="1">
      <c r="E1662" s="6"/>
    </row>
    <row r="1663" ht="12" customHeight="1">
      <c r="E1663" s="6"/>
    </row>
    <row r="1664" ht="12" customHeight="1">
      <c r="E1664" s="6"/>
    </row>
    <row r="1665" ht="12" customHeight="1">
      <c r="E1665" s="6"/>
    </row>
    <row r="1666" ht="12" customHeight="1">
      <c r="E1666" s="6"/>
    </row>
    <row r="1667" ht="12" customHeight="1">
      <c r="E1667" s="6"/>
    </row>
    <row r="1668" ht="12" customHeight="1">
      <c r="E1668" s="6"/>
    </row>
    <row r="1669" ht="12" customHeight="1">
      <c r="E1669" s="6"/>
    </row>
    <row r="1670" ht="12" customHeight="1">
      <c r="E1670" s="6"/>
    </row>
    <row r="1671" ht="12" customHeight="1">
      <c r="E1671" s="6"/>
    </row>
    <row r="1672" ht="12" customHeight="1">
      <c r="E1672" s="6"/>
    </row>
    <row r="1673" ht="12" customHeight="1">
      <c r="E1673" s="6"/>
    </row>
    <row r="1674" ht="12" customHeight="1">
      <c r="E1674" s="6"/>
    </row>
    <row r="1675" ht="12" customHeight="1">
      <c r="E1675" s="6"/>
    </row>
    <row r="1676" ht="12" customHeight="1">
      <c r="E1676" s="6"/>
    </row>
    <row r="1677" ht="12" customHeight="1">
      <c r="E1677" s="6"/>
    </row>
    <row r="1678" ht="12" customHeight="1">
      <c r="E1678" s="6"/>
    </row>
    <row r="1679" ht="12" customHeight="1">
      <c r="E1679" s="6"/>
    </row>
    <row r="1680" ht="12" customHeight="1">
      <c r="E1680" s="6"/>
    </row>
    <row r="1681" ht="12" customHeight="1">
      <c r="E1681" s="6"/>
    </row>
    <row r="1682" ht="12" customHeight="1">
      <c r="E1682" s="6"/>
    </row>
    <row r="1683" ht="12" customHeight="1">
      <c r="E1683" s="6"/>
    </row>
    <row r="1684" ht="12" customHeight="1">
      <c r="E1684" s="6"/>
    </row>
    <row r="1685" ht="12" customHeight="1">
      <c r="E1685" s="6"/>
    </row>
    <row r="1686" ht="12" customHeight="1">
      <c r="E1686" s="6"/>
    </row>
    <row r="1687" ht="12" customHeight="1">
      <c r="E1687" s="6"/>
    </row>
    <row r="1688" ht="12" customHeight="1">
      <c r="E1688" s="6"/>
    </row>
    <row r="1689" ht="12" customHeight="1">
      <c r="E1689" s="6"/>
    </row>
    <row r="1690" ht="12" customHeight="1">
      <c r="E1690" s="6"/>
    </row>
    <row r="1691" ht="12" customHeight="1">
      <c r="E1691" s="6"/>
    </row>
    <row r="1692" ht="12" customHeight="1">
      <c r="E1692" s="6"/>
    </row>
    <row r="1693" ht="12" customHeight="1">
      <c r="E1693" s="6"/>
    </row>
    <row r="1694" ht="12" customHeight="1">
      <c r="E1694" s="6"/>
    </row>
    <row r="1695" ht="12" customHeight="1">
      <c r="E1695" s="6"/>
    </row>
    <row r="1696" ht="12" customHeight="1">
      <c r="E1696" s="6"/>
    </row>
    <row r="1697" ht="12" customHeight="1">
      <c r="E1697" s="6"/>
    </row>
    <row r="1698" ht="12" customHeight="1">
      <c r="E1698" s="6"/>
    </row>
    <row r="1699" ht="12" customHeight="1">
      <c r="E1699" s="6"/>
    </row>
    <row r="1700" ht="12" customHeight="1">
      <c r="E1700" s="6"/>
    </row>
    <row r="1701" ht="12" customHeight="1">
      <c r="E1701" s="6"/>
    </row>
    <row r="1702" ht="12" customHeight="1">
      <c r="E1702" s="6"/>
    </row>
    <row r="1703" ht="12" customHeight="1">
      <c r="E1703" s="6"/>
    </row>
    <row r="1704" ht="12" customHeight="1">
      <c r="E1704" s="6"/>
    </row>
    <row r="1705" ht="12" customHeight="1">
      <c r="E1705" s="6"/>
    </row>
    <row r="1706" ht="12" customHeight="1">
      <c r="E1706" s="6"/>
    </row>
    <row r="1707" ht="12" customHeight="1">
      <c r="E1707" s="6"/>
    </row>
    <row r="1708" ht="12" customHeight="1">
      <c r="E1708" s="6"/>
    </row>
    <row r="1709" ht="12" customHeight="1">
      <c r="E1709" s="6"/>
    </row>
    <row r="1710" ht="12" customHeight="1">
      <c r="E1710" s="6"/>
    </row>
    <row r="1711" ht="12" customHeight="1">
      <c r="E1711" s="6"/>
    </row>
    <row r="1712" ht="12" customHeight="1">
      <c r="E1712" s="6"/>
    </row>
    <row r="1713" ht="12" customHeight="1">
      <c r="E1713" s="6"/>
    </row>
    <row r="1714" ht="12" customHeight="1">
      <c r="E1714" s="6"/>
    </row>
    <row r="1715" ht="12" customHeight="1">
      <c r="E1715" s="6"/>
    </row>
    <row r="1716" ht="12" customHeight="1">
      <c r="E1716" s="6"/>
    </row>
    <row r="1717" ht="12" customHeight="1">
      <c r="E1717" s="6"/>
    </row>
    <row r="1718" ht="12" customHeight="1">
      <c r="E1718" s="6"/>
    </row>
    <row r="1719" ht="12" customHeight="1">
      <c r="E1719" s="6"/>
    </row>
    <row r="1720" ht="12" customHeight="1">
      <c r="E1720" s="6"/>
    </row>
    <row r="1721" ht="12" customHeight="1">
      <c r="E1721" s="6"/>
    </row>
    <row r="1722" ht="12" customHeight="1">
      <c r="E1722" s="6"/>
    </row>
    <row r="1723" ht="12" customHeight="1">
      <c r="E1723" s="6"/>
    </row>
    <row r="1724" ht="12" customHeight="1">
      <c r="E1724" s="6"/>
    </row>
    <row r="1725" ht="12" customHeight="1">
      <c r="E1725" s="6"/>
    </row>
    <row r="1726" ht="12" customHeight="1">
      <c r="E1726" s="6"/>
    </row>
    <row r="1727" ht="12" customHeight="1">
      <c r="E1727" s="6"/>
    </row>
    <row r="1728" ht="12" customHeight="1">
      <c r="E1728" s="6"/>
    </row>
    <row r="1729" ht="12" customHeight="1">
      <c r="E1729" s="6"/>
    </row>
    <row r="1730" ht="12" customHeight="1">
      <c r="E1730" s="6"/>
    </row>
    <row r="1731" ht="12" customHeight="1">
      <c r="E1731" s="6"/>
    </row>
    <row r="1732" ht="12" customHeight="1">
      <c r="E1732" s="6"/>
    </row>
    <row r="1733" ht="12" customHeight="1">
      <c r="E1733" s="6"/>
    </row>
    <row r="1734" ht="12" customHeight="1">
      <c r="E1734" s="6"/>
    </row>
    <row r="1735" ht="12" customHeight="1">
      <c r="E1735" s="6"/>
    </row>
    <row r="1736" ht="12" customHeight="1">
      <c r="E1736" s="6"/>
    </row>
    <row r="1737" ht="12" customHeight="1">
      <c r="E1737" s="6"/>
    </row>
    <row r="1738" ht="12" customHeight="1">
      <c r="E1738" s="6"/>
    </row>
    <row r="1739" ht="12" customHeight="1">
      <c r="E1739" s="6"/>
    </row>
    <row r="1740" ht="12" customHeight="1">
      <c r="E1740" s="6"/>
    </row>
    <row r="1741" ht="12" customHeight="1">
      <c r="E1741" s="6"/>
    </row>
    <row r="1742" ht="12" customHeight="1">
      <c r="E1742" s="6"/>
    </row>
    <row r="1743" ht="12" customHeight="1">
      <c r="E1743" s="6"/>
    </row>
    <row r="1744" ht="12" customHeight="1">
      <c r="E1744" s="6"/>
    </row>
    <row r="1745" ht="12" customHeight="1">
      <c r="E1745" s="6"/>
    </row>
    <row r="1746" ht="12" customHeight="1">
      <c r="E1746" s="6"/>
    </row>
    <row r="1747" ht="12" customHeight="1">
      <c r="E1747" s="6"/>
    </row>
    <row r="1748" ht="12" customHeight="1">
      <c r="E1748" s="6"/>
    </row>
    <row r="1749" ht="12" customHeight="1">
      <c r="E1749" s="6"/>
    </row>
    <row r="1750" ht="12" customHeight="1">
      <c r="E1750" s="6"/>
    </row>
    <row r="1751" ht="12" customHeight="1">
      <c r="E1751" s="6"/>
    </row>
    <row r="1752" ht="12" customHeight="1">
      <c r="E1752" s="6"/>
    </row>
    <row r="1753" ht="12" customHeight="1">
      <c r="E1753" s="6"/>
    </row>
    <row r="1754" ht="12" customHeight="1">
      <c r="E1754" s="6"/>
    </row>
    <row r="1755" ht="12" customHeight="1">
      <c r="E1755" s="6"/>
    </row>
    <row r="1756" ht="12" customHeight="1">
      <c r="E1756" s="6"/>
    </row>
    <row r="1757" ht="12" customHeight="1">
      <c r="E1757" s="6"/>
    </row>
    <row r="1758" ht="12" customHeight="1">
      <c r="E1758" s="6"/>
    </row>
    <row r="1759" ht="12" customHeight="1">
      <c r="E1759" s="6"/>
    </row>
    <row r="1760" ht="12" customHeight="1">
      <c r="E1760" s="6"/>
    </row>
    <row r="1761" ht="12" customHeight="1">
      <c r="E1761" s="6"/>
    </row>
    <row r="1762" ht="12" customHeight="1">
      <c r="E1762" s="6"/>
    </row>
    <row r="1763" ht="12" customHeight="1">
      <c r="E1763" s="6"/>
    </row>
    <row r="1764" ht="12" customHeight="1">
      <c r="E1764" s="6"/>
    </row>
    <row r="1765" ht="12" customHeight="1">
      <c r="E1765" s="6"/>
    </row>
    <row r="1766" ht="12" customHeight="1">
      <c r="E1766" s="6"/>
    </row>
    <row r="1767" ht="12" customHeight="1">
      <c r="E1767" s="6"/>
    </row>
    <row r="1768" ht="12" customHeight="1">
      <c r="E1768" s="6"/>
    </row>
    <row r="1769" ht="12" customHeight="1">
      <c r="E1769" s="6"/>
    </row>
    <row r="1770" ht="12" customHeight="1">
      <c r="E1770" s="6"/>
    </row>
    <row r="1771" ht="12" customHeight="1">
      <c r="E1771" s="6"/>
    </row>
    <row r="1772" ht="12" customHeight="1">
      <c r="E1772" s="6"/>
    </row>
    <row r="1773" ht="12" customHeight="1">
      <c r="E1773" s="6"/>
    </row>
    <row r="1774" ht="12" customHeight="1">
      <c r="E1774" s="6"/>
    </row>
    <row r="1775" ht="12" customHeight="1">
      <c r="E1775" s="6"/>
    </row>
    <row r="1776" ht="12" customHeight="1">
      <c r="E1776" s="6"/>
    </row>
    <row r="1777" ht="12" customHeight="1">
      <c r="E1777" s="6"/>
    </row>
    <row r="1778" ht="12" customHeight="1">
      <c r="E1778" s="6"/>
    </row>
    <row r="1779" ht="12" customHeight="1">
      <c r="E1779" s="6"/>
    </row>
    <row r="1780" ht="12" customHeight="1">
      <c r="E1780" s="6"/>
    </row>
    <row r="1781" ht="12" customHeight="1">
      <c r="E1781" s="6"/>
    </row>
    <row r="1782" ht="12" customHeight="1">
      <c r="E1782" s="6"/>
    </row>
    <row r="1783" ht="12" customHeight="1">
      <c r="E1783" s="6"/>
    </row>
    <row r="1784" ht="12" customHeight="1">
      <c r="E1784" s="6"/>
    </row>
    <row r="1785" ht="12" customHeight="1">
      <c r="E1785" s="6"/>
    </row>
    <row r="1786" ht="12" customHeight="1">
      <c r="E1786" s="6"/>
    </row>
    <row r="1787" ht="12" customHeight="1">
      <c r="E1787" s="6"/>
    </row>
    <row r="1788" ht="12" customHeight="1">
      <c r="E1788" s="6"/>
    </row>
    <row r="1789" ht="12" customHeight="1">
      <c r="E1789" s="6"/>
    </row>
    <row r="1790" ht="12" customHeight="1">
      <c r="E1790" s="6"/>
    </row>
    <row r="1791" ht="12" customHeight="1">
      <c r="E1791" s="6"/>
    </row>
    <row r="1792" ht="12" customHeight="1">
      <c r="E1792" s="6"/>
    </row>
    <row r="1793" ht="12" customHeight="1">
      <c r="E1793" s="6"/>
    </row>
    <row r="1794" ht="12" customHeight="1">
      <c r="E1794" s="6"/>
    </row>
    <row r="1795" ht="12" customHeight="1">
      <c r="E1795" s="6"/>
    </row>
    <row r="1796" ht="12" customHeight="1">
      <c r="E1796" s="6"/>
    </row>
    <row r="1797" ht="12" customHeight="1">
      <c r="E1797" s="6"/>
    </row>
    <row r="1798" ht="12" customHeight="1">
      <c r="E1798" s="6"/>
    </row>
    <row r="1799" ht="12" customHeight="1">
      <c r="E1799" s="6"/>
    </row>
    <row r="1800" ht="12" customHeight="1">
      <c r="E1800" s="6"/>
    </row>
    <row r="1801" ht="12" customHeight="1">
      <c r="E1801" s="6"/>
    </row>
    <row r="1802" ht="12" customHeight="1">
      <c r="E1802" s="6"/>
    </row>
    <row r="1803" ht="12" customHeight="1">
      <c r="E1803" s="6"/>
    </row>
    <row r="1804" ht="12" customHeight="1">
      <c r="E1804" s="6"/>
    </row>
    <row r="1805" ht="12" customHeight="1">
      <c r="E1805" s="6"/>
    </row>
    <row r="1806" ht="12" customHeight="1">
      <c r="E1806" s="6"/>
    </row>
    <row r="1807" ht="12" customHeight="1">
      <c r="E1807" s="6"/>
    </row>
    <row r="1808" ht="12" customHeight="1">
      <c r="E1808" s="6"/>
    </row>
    <row r="1809" ht="12" customHeight="1">
      <c r="E1809" s="6"/>
    </row>
    <row r="1810" ht="12" customHeight="1">
      <c r="E1810" s="6"/>
    </row>
    <row r="1811" ht="12" customHeight="1">
      <c r="E1811" s="6"/>
    </row>
    <row r="1812" ht="12" customHeight="1">
      <c r="E1812" s="6"/>
    </row>
    <row r="1813" ht="12" customHeight="1">
      <c r="E1813" s="6"/>
    </row>
    <row r="1814" ht="12" customHeight="1">
      <c r="E1814" s="6"/>
    </row>
    <row r="1815" ht="12" customHeight="1">
      <c r="E1815" s="6"/>
    </row>
    <row r="1816" ht="12" customHeight="1">
      <c r="E1816" s="6"/>
    </row>
    <row r="1817" ht="12" customHeight="1">
      <c r="E1817" s="6"/>
    </row>
    <row r="1818" ht="12" customHeight="1">
      <c r="E1818" s="6"/>
    </row>
    <row r="1819" ht="12" customHeight="1">
      <c r="E1819" s="6"/>
    </row>
    <row r="1820" ht="12" customHeight="1">
      <c r="E1820" s="6"/>
    </row>
    <row r="1821" ht="12" customHeight="1">
      <c r="E1821" s="6"/>
    </row>
    <row r="1822" ht="12" customHeight="1">
      <c r="E1822" s="6"/>
    </row>
    <row r="1823" ht="12" customHeight="1">
      <c r="E1823" s="6"/>
    </row>
    <row r="1824" ht="12" customHeight="1">
      <c r="E1824" s="6"/>
    </row>
    <row r="1825" ht="12" customHeight="1">
      <c r="E1825" s="6"/>
    </row>
    <row r="1826" ht="12" customHeight="1">
      <c r="E1826" s="6"/>
    </row>
    <row r="1827" ht="12" customHeight="1">
      <c r="E1827" s="6"/>
    </row>
    <row r="1828" ht="12" customHeight="1">
      <c r="E1828" s="6"/>
    </row>
    <row r="1829" ht="12" customHeight="1">
      <c r="E1829" s="6"/>
    </row>
    <row r="1830" ht="12" customHeight="1">
      <c r="E1830" s="6"/>
    </row>
    <row r="1831" ht="12" customHeight="1">
      <c r="E1831" s="6"/>
    </row>
    <row r="1832" ht="12" customHeight="1">
      <c r="E1832" s="6"/>
    </row>
    <row r="1833" ht="12" customHeight="1">
      <c r="E1833" s="6"/>
    </row>
    <row r="1834" ht="12" customHeight="1">
      <c r="E1834" s="6"/>
    </row>
    <row r="1835" ht="12" customHeight="1">
      <c r="E1835" s="6"/>
    </row>
    <row r="1836" ht="12" customHeight="1">
      <c r="E1836" s="6"/>
    </row>
    <row r="1837" ht="12" customHeight="1">
      <c r="E1837" s="6"/>
    </row>
    <row r="1838" ht="12" customHeight="1">
      <c r="E1838" s="6"/>
    </row>
    <row r="1839" ht="12" customHeight="1">
      <c r="E1839" s="6"/>
    </row>
    <row r="1840" ht="12" customHeight="1">
      <c r="E1840" s="6"/>
    </row>
    <row r="1841" ht="12" customHeight="1">
      <c r="E1841" s="6"/>
    </row>
    <row r="1842" ht="12" customHeight="1">
      <c r="E1842" s="6"/>
    </row>
    <row r="1843" ht="12" customHeight="1">
      <c r="E1843" s="6"/>
    </row>
    <row r="1844" ht="12" customHeight="1">
      <c r="E1844" s="6"/>
    </row>
    <row r="1845" ht="12" customHeight="1">
      <c r="E1845" s="6"/>
    </row>
    <row r="1846" ht="12" customHeight="1">
      <c r="E1846" s="6"/>
    </row>
    <row r="1847" ht="12" customHeight="1">
      <c r="E1847" s="6"/>
    </row>
    <row r="1848" ht="12" customHeight="1">
      <c r="E1848" s="6"/>
    </row>
    <row r="1849" ht="12" customHeight="1">
      <c r="E1849" s="6"/>
    </row>
    <row r="1850" ht="12" customHeight="1">
      <c r="E1850" s="6"/>
    </row>
    <row r="1851" ht="12" customHeight="1">
      <c r="E1851" s="6"/>
    </row>
    <row r="1852" ht="12" customHeight="1">
      <c r="E1852" s="6"/>
    </row>
    <row r="1853" ht="12" customHeight="1">
      <c r="E1853" s="6"/>
    </row>
    <row r="1854" ht="12" customHeight="1">
      <c r="E1854" s="6"/>
    </row>
    <row r="1855" ht="12" customHeight="1">
      <c r="E1855" s="6"/>
    </row>
    <row r="1856" ht="12" customHeight="1">
      <c r="E1856" s="6"/>
    </row>
    <row r="1857" ht="12" customHeight="1">
      <c r="E1857" s="6"/>
    </row>
    <row r="1858" ht="12" customHeight="1">
      <c r="E1858" s="6"/>
    </row>
    <row r="1859" ht="12" customHeight="1">
      <c r="E1859" s="6"/>
    </row>
    <row r="1860" ht="12" customHeight="1">
      <c r="E1860" s="6"/>
    </row>
    <row r="1861" ht="12" customHeight="1">
      <c r="E1861" s="6"/>
    </row>
    <row r="1862" ht="12" customHeight="1">
      <c r="E1862" s="6"/>
    </row>
    <row r="1863" ht="12" customHeight="1">
      <c r="E1863" s="6"/>
    </row>
    <row r="1864" ht="12" customHeight="1">
      <c r="E1864" s="6"/>
    </row>
    <row r="1865" ht="12" customHeight="1">
      <c r="E1865" s="6"/>
    </row>
    <row r="1866" ht="12" customHeight="1">
      <c r="E1866" s="6"/>
    </row>
    <row r="1867" ht="12" customHeight="1">
      <c r="E1867" s="6"/>
    </row>
    <row r="1868" ht="12" customHeight="1">
      <c r="E1868" s="6"/>
    </row>
    <row r="1869" ht="12" customHeight="1">
      <c r="E1869" s="6"/>
    </row>
    <row r="1870" ht="12" customHeight="1">
      <c r="E1870" s="6"/>
    </row>
    <row r="1871" ht="12" customHeight="1">
      <c r="E1871" s="6"/>
    </row>
    <row r="1872" ht="12" customHeight="1">
      <c r="E1872" s="6"/>
    </row>
    <row r="1873" ht="12" customHeight="1">
      <c r="E1873" s="6"/>
    </row>
    <row r="1874" ht="12" customHeight="1">
      <c r="E1874" s="6"/>
    </row>
    <row r="1875" ht="12" customHeight="1">
      <c r="E1875" s="6"/>
    </row>
    <row r="1876" ht="12" customHeight="1">
      <c r="E1876" s="6"/>
    </row>
    <row r="1877" ht="12" customHeight="1">
      <c r="E1877" s="6"/>
    </row>
    <row r="1878" ht="12" customHeight="1">
      <c r="E1878" s="6"/>
    </row>
    <row r="1879" ht="12" customHeight="1">
      <c r="E1879" s="6"/>
    </row>
    <row r="1880" ht="12" customHeight="1">
      <c r="E1880" s="6"/>
    </row>
    <row r="1881" ht="12" customHeight="1">
      <c r="E1881" s="6"/>
    </row>
    <row r="1882" ht="12" customHeight="1">
      <c r="E1882" s="6"/>
    </row>
    <row r="1883" ht="12" customHeight="1">
      <c r="E1883" s="6"/>
    </row>
    <row r="1884" ht="12" customHeight="1">
      <c r="E1884" s="6"/>
    </row>
    <row r="1885" ht="12" customHeight="1">
      <c r="E1885" s="6"/>
    </row>
    <row r="1886" ht="12" customHeight="1">
      <c r="E1886" s="6"/>
    </row>
    <row r="1887" ht="12" customHeight="1">
      <c r="E1887" s="6"/>
    </row>
    <row r="1888" ht="12" customHeight="1">
      <c r="E1888" s="6"/>
    </row>
    <row r="1889" ht="12" customHeight="1">
      <c r="E1889" s="6"/>
    </row>
    <row r="1890" ht="12" customHeight="1">
      <c r="E1890" s="6"/>
    </row>
    <row r="1891" ht="12" customHeight="1">
      <c r="E1891" s="6"/>
    </row>
    <row r="1892" ht="12" customHeight="1">
      <c r="E1892" s="6"/>
    </row>
    <row r="1893" ht="12" customHeight="1">
      <c r="E1893" s="6"/>
    </row>
    <row r="1894" ht="12" customHeight="1">
      <c r="E1894" s="6"/>
    </row>
    <row r="1895" ht="12" customHeight="1">
      <c r="E1895" s="6"/>
    </row>
    <row r="1896" ht="12" customHeight="1">
      <c r="E1896" s="6"/>
    </row>
    <row r="1897" ht="12" customHeight="1">
      <c r="E1897" s="6"/>
    </row>
    <row r="1898" ht="12" customHeight="1">
      <c r="E1898" s="6"/>
    </row>
    <row r="1899" ht="12" customHeight="1">
      <c r="E1899" s="6"/>
    </row>
    <row r="1900" ht="12" customHeight="1">
      <c r="E1900" s="6"/>
    </row>
    <row r="1901" ht="12" customHeight="1">
      <c r="E1901" s="6"/>
    </row>
    <row r="1902" ht="12" customHeight="1">
      <c r="E1902" s="6"/>
    </row>
    <row r="1903" ht="12" customHeight="1">
      <c r="E1903" s="6"/>
    </row>
    <row r="1904" ht="12" customHeight="1">
      <c r="E1904" s="6"/>
    </row>
    <row r="1905" ht="12" customHeight="1">
      <c r="E1905" s="6"/>
    </row>
    <row r="1906" ht="12" customHeight="1">
      <c r="E1906" s="6"/>
    </row>
    <row r="1907" ht="12" customHeight="1">
      <c r="E1907" s="6"/>
    </row>
    <row r="1908" ht="12" customHeight="1">
      <c r="E1908" s="6"/>
    </row>
    <row r="1909" ht="12" customHeight="1">
      <c r="E1909" s="6"/>
    </row>
    <row r="1910" ht="12" customHeight="1">
      <c r="E1910" s="6"/>
    </row>
    <row r="1911" ht="12" customHeight="1">
      <c r="E1911" s="6"/>
    </row>
    <row r="1912" ht="12" customHeight="1">
      <c r="E1912" s="6"/>
    </row>
    <row r="1913" ht="12" customHeight="1">
      <c r="E1913" s="6"/>
    </row>
    <row r="1914" ht="12" customHeight="1">
      <c r="E1914" s="6"/>
    </row>
    <row r="1915" ht="12" customHeight="1">
      <c r="E1915" s="6"/>
    </row>
    <row r="1916" ht="12" customHeight="1">
      <c r="E1916" s="6"/>
    </row>
    <row r="1917" ht="12" customHeight="1">
      <c r="E1917" s="6"/>
    </row>
    <row r="1918" ht="12" customHeight="1">
      <c r="E1918" s="6"/>
    </row>
    <row r="1919" ht="12" customHeight="1">
      <c r="E1919" s="6"/>
    </row>
    <row r="1920" ht="12" customHeight="1">
      <c r="E1920" s="6"/>
    </row>
    <row r="1921" ht="12" customHeight="1">
      <c r="E1921" s="6"/>
    </row>
    <row r="1922" ht="12" customHeight="1">
      <c r="E1922" s="6"/>
    </row>
    <row r="1923" ht="12" customHeight="1">
      <c r="E1923" s="6"/>
    </row>
    <row r="1924" ht="12" customHeight="1">
      <c r="E1924" s="6"/>
    </row>
    <row r="1925" ht="12" customHeight="1">
      <c r="E1925" s="6"/>
    </row>
    <row r="1926" ht="12" customHeight="1">
      <c r="E1926" s="6"/>
    </row>
    <row r="1927" ht="12" customHeight="1">
      <c r="E1927" s="6"/>
    </row>
    <row r="1928" ht="12" customHeight="1">
      <c r="E1928" s="6"/>
    </row>
    <row r="1929" ht="12" customHeight="1">
      <c r="E1929" s="6"/>
    </row>
    <row r="1930" ht="12" customHeight="1">
      <c r="E1930" s="6"/>
    </row>
    <row r="1931" ht="12" customHeight="1">
      <c r="E1931" s="6"/>
    </row>
    <row r="1932" ht="12" customHeight="1">
      <c r="E1932" s="6"/>
    </row>
    <row r="1933" ht="12" customHeight="1">
      <c r="E1933" s="6"/>
    </row>
    <row r="1934" ht="12" customHeight="1">
      <c r="E1934" s="6"/>
    </row>
    <row r="1935" ht="12" customHeight="1">
      <c r="E1935" s="6"/>
    </row>
    <row r="1936" ht="12" customHeight="1">
      <c r="E1936" s="6"/>
    </row>
    <row r="1937" ht="12" customHeight="1">
      <c r="E1937" s="6"/>
    </row>
    <row r="1938" ht="12" customHeight="1">
      <c r="E1938" s="6"/>
    </row>
    <row r="1939" ht="12" customHeight="1">
      <c r="E1939" s="6"/>
    </row>
    <row r="1940" ht="12" customHeight="1">
      <c r="E1940" s="6"/>
    </row>
    <row r="1941" ht="12" customHeight="1">
      <c r="E1941" s="6"/>
    </row>
    <row r="1942" ht="12" customHeight="1">
      <c r="E1942" s="6"/>
    </row>
    <row r="1943" ht="12" customHeight="1">
      <c r="E1943" s="6"/>
    </row>
    <row r="1944" ht="12" customHeight="1">
      <c r="E1944" s="6"/>
    </row>
    <row r="1945" ht="12" customHeight="1">
      <c r="E1945" s="6"/>
    </row>
    <row r="1946" ht="12" customHeight="1">
      <c r="E1946" s="6"/>
    </row>
    <row r="1947" ht="12" customHeight="1">
      <c r="E1947" s="6"/>
    </row>
    <row r="1948" ht="12" customHeight="1">
      <c r="E1948" s="6"/>
    </row>
    <row r="1949" ht="12" customHeight="1">
      <c r="E1949" s="6"/>
    </row>
    <row r="1950" ht="12" customHeight="1">
      <c r="E1950" s="6"/>
    </row>
    <row r="1951" ht="12" customHeight="1">
      <c r="E1951" s="6"/>
    </row>
    <row r="1952" ht="12" customHeight="1">
      <c r="E1952" s="6"/>
    </row>
    <row r="1953" ht="12" customHeight="1">
      <c r="E1953" s="6"/>
    </row>
    <row r="1954" ht="12" customHeight="1">
      <c r="E1954" s="6"/>
    </row>
    <row r="1955" ht="12" customHeight="1">
      <c r="E1955" s="6"/>
    </row>
    <row r="1956" ht="12" customHeight="1">
      <c r="E1956" s="6"/>
    </row>
    <row r="1957" ht="12" customHeight="1">
      <c r="E1957" s="6"/>
    </row>
    <row r="1958" ht="12" customHeight="1">
      <c r="E1958" s="6"/>
    </row>
    <row r="1959" ht="12" customHeight="1">
      <c r="E1959" s="6"/>
    </row>
    <row r="1960" ht="12" customHeight="1">
      <c r="E1960" s="6"/>
    </row>
    <row r="1961" ht="12" customHeight="1">
      <c r="E1961" s="6"/>
    </row>
    <row r="1962" ht="12" customHeight="1">
      <c r="E1962" s="6"/>
    </row>
    <row r="1963" ht="12" customHeight="1">
      <c r="E1963" s="6"/>
    </row>
    <row r="1964" ht="12" customHeight="1">
      <c r="E1964" s="6"/>
    </row>
    <row r="1965" ht="12" customHeight="1">
      <c r="E1965" s="6"/>
    </row>
    <row r="1966" ht="12" customHeight="1">
      <c r="E1966" s="6"/>
    </row>
    <row r="1967" ht="12" customHeight="1">
      <c r="E1967" s="6"/>
    </row>
    <row r="1968" ht="12" customHeight="1">
      <c r="E1968" s="6"/>
    </row>
    <row r="1969" ht="12" customHeight="1">
      <c r="E1969" s="6"/>
    </row>
    <row r="1970" ht="12" customHeight="1">
      <c r="E1970" s="6"/>
    </row>
    <row r="1971" ht="12" customHeight="1">
      <c r="E1971" s="6"/>
    </row>
    <row r="1972" ht="12" customHeight="1">
      <c r="E1972" s="6"/>
    </row>
    <row r="1973" ht="12" customHeight="1">
      <c r="E1973" s="6"/>
    </row>
    <row r="1974" ht="12" customHeight="1">
      <c r="E1974" s="6"/>
    </row>
    <row r="1975" ht="12" customHeight="1">
      <c r="E1975" s="6"/>
    </row>
    <row r="1976" ht="12" customHeight="1">
      <c r="E1976" s="6"/>
    </row>
    <row r="1977" ht="12" customHeight="1">
      <c r="E1977" s="6"/>
    </row>
    <row r="1978" ht="12" customHeight="1">
      <c r="E1978" s="6"/>
    </row>
    <row r="1979" ht="12" customHeight="1">
      <c r="E1979" s="6"/>
    </row>
    <row r="1980" ht="12" customHeight="1">
      <c r="E1980" s="6"/>
    </row>
    <row r="1981" ht="12" customHeight="1">
      <c r="E1981" s="6"/>
    </row>
    <row r="1982" ht="12" customHeight="1">
      <c r="E1982" s="6"/>
    </row>
    <row r="1983" ht="12" customHeight="1">
      <c r="E1983" s="6"/>
    </row>
    <row r="1984" ht="12" customHeight="1">
      <c r="E1984" s="6"/>
    </row>
    <row r="1985" ht="12" customHeight="1">
      <c r="E1985" s="6"/>
    </row>
    <row r="1986" ht="12" customHeight="1">
      <c r="E1986" s="6"/>
    </row>
    <row r="1987" ht="12" customHeight="1">
      <c r="E1987" s="6"/>
    </row>
    <row r="1988" ht="12" customHeight="1">
      <c r="E1988" s="6"/>
    </row>
    <row r="1989" ht="12" customHeight="1">
      <c r="E1989" s="6"/>
    </row>
    <row r="1990" ht="12" customHeight="1">
      <c r="E1990" s="6"/>
    </row>
    <row r="1991" ht="12" customHeight="1">
      <c r="E1991" s="6"/>
    </row>
    <row r="1992" ht="12" customHeight="1">
      <c r="E1992" s="6"/>
    </row>
    <row r="1993" ht="12" customHeight="1">
      <c r="E1993" s="6"/>
    </row>
    <row r="1994" ht="12" customHeight="1">
      <c r="E1994" s="6"/>
    </row>
    <row r="1995" ht="12" customHeight="1">
      <c r="E1995" s="6"/>
    </row>
    <row r="1996" ht="12" customHeight="1">
      <c r="E1996" s="6"/>
    </row>
    <row r="1997" ht="12" customHeight="1">
      <c r="E1997" s="6"/>
    </row>
    <row r="1998" ht="12" customHeight="1">
      <c r="E1998" s="6"/>
    </row>
    <row r="1999" ht="12" customHeight="1">
      <c r="E1999" s="6"/>
    </row>
    <row r="2000" ht="12" customHeight="1">
      <c r="E2000" s="6"/>
    </row>
    <row r="2001" ht="12" customHeight="1">
      <c r="E2001" s="6"/>
    </row>
    <row r="2002" ht="12" customHeight="1">
      <c r="E2002" s="6"/>
    </row>
    <row r="2003" ht="12" customHeight="1">
      <c r="E2003" s="6"/>
    </row>
    <row r="2004" ht="12" customHeight="1">
      <c r="E2004" s="6"/>
    </row>
    <row r="2005" ht="12" customHeight="1">
      <c r="E2005" s="6"/>
    </row>
    <row r="2006" ht="12" customHeight="1">
      <c r="E2006" s="6"/>
    </row>
    <row r="2007" ht="12" customHeight="1">
      <c r="E2007" s="6"/>
    </row>
    <row r="2008" ht="12" customHeight="1">
      <c r="E2008" s="6"/>
    </row>
    <row r="2009" ht="12" customHeight="1">
      <c r="E2009" s="6"/>
    </row>
    <row r="2010" ht="12" customHeight="1">
      <c r="E2010" s="6"/>
    </row>
    <row r="2011" ht="12" customHeight="1">
      <c r="E2011" s="6"/>
    </row>
    <row r="2012" ht="12" customHeight="1">
      <c r="E2012" s="6"/>
    </row>
    <row r="2013" ht="12" customHeight="1">
      <c r="E2013" s="6"/>
    </row>
    <row r="2014" ht="12" customHeight="1">
      <c r="E2014" s="6"/>
    </row>
    <row r="2015" ht="12" customHeight="1">
      <c r="E2015" s="6"/>
    </row>
    <row r="2016" ht="12" customHeight="1">
      <c r="E2016" s="6"/>
    </row>
    <row r="2017" ht="12" customHeight="1">
      <c r="E2017" s="6"/>
    </row>
    <row r="2018" ht="12" customHeight="1">
      <c r="E2018" s="6"/>
    </row>
    <row r="2019" ht="12" customHeight="1">
      <c r="E2019" s="6"/>
    </row>
    <row r="2020" ht="12" customHeight="1">
      <c r="E2020" s="6"/>
    </row>
    <row r="2021" ht="12" customHeight="1">
      <c r="E2021" s="6"/>
    </row>
    <row r="2022" ht="12" customHeight="1">
      <c r="E2022" s="6"/>
    </row>
    <row r="2023" ht="12" customHeight="1">
      <c r="E2023" s="6"/>
    </row>
    <row r="2024" ht="12" customHeight="1">
      <c r="E2024" s="6"/>
    </row>
    <row r="2025" ht="12" customHeight="1">
      <c r="E2025" s="6"/>
    </row>
    <row r="2026" ht="12" customHeight="1">
      <c r="E2026" s="6"/>
    </row>
    <row r="2027" ht="12" customHeight="1">
      <c r="E2027" s="6"/>
    </row>
    <row r="2028" ht="12" customHeight="1">
      <c r="E2028" s="6"/>
    </row>
    <row r="2029" ht="12" customHeight="1">
      <c r="E2029" s="6"/>
    </row>
    <row r="2030" ht="12" customHeight="1">
      <c r="E2030" s="6"/>
    </row>
    <row r="2031" ht="12" customHeight="1">
      <c r="E2031" s="6"/>
    </row>
    <row r="2032" ht="12" customHeight="1">
      <c r="E2032" s="6"/>
    </row>
    <row r="2033" ht="12" customHeight="1">
      <c r="E2033" s="6"/>
    </row>
    <row r="2034" ht="12" customHeight="1">
      <c r="E2034" s="6"/>
    </row>
    <row r="2035" ht="12" customHeight="1">
      <c r="E2035" s="6"/>
    </row>
    <row r="2036" ht="12" customHeight="1">
      <c r="E2036" s="6"/>
    </row>
    <row r="2037" ht="12" customHeight="1">
      <c r="E2037" s="6"/>
    </row>
    <row r="2038" ht="12" customHeight="1">
      <c r="E2038" s="6"/>
    </row>
    <row r="2039" ht="12" customHeight="1">
      <c r="E2039" s="6"/>
    </row>
    <row r="2040" ht="12" customHeight="1">
      <c r="E2040" s="6"/>
    </row>
    <row r="2041" ht="12" customHeight="1">
      <c r="E2041" s="6"/>
    </row>
    <row r="2042" ht="12" customHeight="1">
      <c r="E2042" s="6"/>
    </row>
    <row r="2043" ht="12" customHeight="1">
      <c r="E2043" s="6"/>
    </row>
    <row r="2044" ht="12" customHeight="1">
      <c r="E2044" s="6"/>
    </row>
    <row r="2045" ht="12" customHeight="1">
      <c r="E2045" s="6"/>
    </row>
    <row r="2046" ht="12" customHeight="1">
      <c r="E2046" s="6"/>
    </row>
    <row r="2047" ht="12" customHeight="1">
      <c r="E2047" s="6"/>
    </row>
    <row r="2048" ht="12" customHeight="1">
      <c r="E2048" s="6"/>
    </row>
    <row r="2049" ht="12" customHeight="1">
      <c r="E2049" s="6"/>
    </row>
    <row r="2050" ht="12" customHeight="1">
      <c r="E2050" s="6"/>
    </row>
    <row r="2051" ht="12" customHeight="1">
      <c r="E2051" s="6"/>
    </row>
    <row r="2052" ht="12" customHeight="1">
      <c r="E2052" s="6"/>
    </row>
    <row r="2053" ht="12" customHeight="1">
      <c r="E2053" s="6"/>
    </row>
    <row r="2054" ht="12" customHeight="1">
      <c r="E2054" s="6"/>
    </row>
    <row r="2055" ht="12" customHeight="1">
      <c r="E2055" s="6"/>
    </row>
    <row r="2056" ht="12" customHeight="1">
      <c r="E2056" s="6"/>
    </row>
    <row r="2057" ht="12" customHeight="1">
      <c r="E2057" s="6"/>
    </row>
    <row r="2058" ht="12" customHeight="1">
      <c r="E2058" s="6"/>
    </row>
    <row r="2059" ht="12" customHeight="1">
      <c r="E2059" s="6"/>
    </row>
    <row r="2060" ht="12" customHeight="1">
      <c r="E2060" s="6"/>
    </row>
    <row r="2061" ht="12" customHeight="1">
      <c r="E2061" s="6"/>
    </row>
    <row r="2062" ht="12" customHeight="1">
      <c r="E2062" s="6"/>
    </row>
    <row r="2063" ht="12" customHeight="1">
      <c r="E2063" s="6"/>
    </row>
    <row r="2064" ht="12" customHeight="1">
      <c r="E2064" s="6"/>
    </row>
    <row r="2065" ht="12" customHeight="1">
      <c r="E2065" s="6"/>
    </row>
    <row r="2066" ht="12" customHeight="1">
      <c r="E2066" s="6"/>
    </row>
    <row r="2067" ht="12" customHeight="1">
      <c r="E2067" s="6"/>
    </row>
    <row r="2068" ht="12" customHeight="1">
      <c r="E2068" s="6"/>
    </row>
    <row r="2069" ht="12" customHeight="1">
      <c r="E2069" s="6"/>
    </row>
    <row r="2070" ht="12" customHeight="1">
      <c r="E2070" s="6"/>
    </row>
    <row r="2071" ht="12" customHeight="1">
      <c r="E2071" s="6"/>
    </row>
    <row r="2072" ht="12" customHeight="1">
      <c r="E2072" s="6"/>
    </row>
    <row r="2073" ht="12" customHeight="1">
      <c r="E2073" s="6"/>
    </row>
    <row r="2074" ht="12" customHeight="1">
      <c r="E2074" s="6"/>
    </row>
    <row r="2075" ht="12" customHeight="1">
      <c r="E2075" s="6"/>
    </row>
    <row r="2076" ht="12" customHeight="1">
      <c r="E2076" s="6"/>
    </row>
    <row r="2077" ht="12" customHeight="1">
      <c r="E2077" s="6"/>
    </row>
    <row r="2078" ht="12" customHeight="1">
      <c r="E2078" s="6"/>
    </row>
    <row r="2079" ht="12" customHeight="1">
      <c r="E2079" s="6"/>
    </row>
    <row r="2080" ht="12" customHeight="1">
      <c r="E2080" s="6"/>
    </row>
    <row r="2081" ht="12" customHeight="1">
      <c r="E2081" s="6"/>
    </row>
    <row r="2082" ht="12" customHeight="1">
      <c r="E2082" s="6"/>
    </row>
    <row r="2083" ht="12" customHeight="1">
      <c r="E2083" s="6"/>
    </row>
    <row r="2084" ht="12" customHeight="1">
      <c r="E2084" s="6"/>
    </row>
    <row r="2085" ht="12" customHeight="1">
      <c r="E2085" s="6"/>
    </row>
    <row r="2086" ht="12" customHeight="1">
      <c r="E2086" s="6"/>
    </row>
    <row r="2087" ht="12" customHeight="1">
      <c r="E2087" s="6"/>
    </row>
    <row r="2088" ht="12" customHeight="1">
      <c r="E2088" s="6"/>
    </row>
    <row r="2089" ht="12" customHeight="1">
      <c r="E2089" s="6"/>
    </row>
    <row r="2090" ht="12" customHeight="1">
      <c r="E2090" s="6"/>
    </row>
    <row r="2091" ht="12" customHeight="1">
      <c r="E2091" s="6"/>
    </row>
    <row r="2092" ht="12" customHeight="1">
      <c r="E2092" s="6"/>
    </row>
    <row r="2093" ht="12" customHeight="1">
      <c r="E2093" s="6"/>
    </row>
    <row r="2094" ht="12" customHeight="1">
      <c r="E2094" s="6"/>
    </row>
    <row r="2095" ht="12" customHeight="1">
      <c r="E2095" s="6"/>
    </row>
    <row r="2096" ht="12" customHeight="1">
      <c r="E2096" s="6"/>
    </row>
    <row r="2097" ht="12" customHeight="1">
      <c r="E2097" s="6"/>
    </row>
    <row r="2098" ht="12" customHeight="1">
      <c r="E2098" s="6"/>
    </row>
    <row r="2099" ht="12" customHeight="1">
      <c r="E2099" s="6"/>
    </row>
    <row r="2100" ht="12" customHeight="1">
      <c r="E2100" s="6"/>
    </row>
    <row r="2101" ht="12" customHeight="1">
      <c r="E2101" s="6"/>
    </row>
    <row r="2102" ht="12" customHeight="1">
      <c r="E2102" s="6"/>
    </row>
    <row r="2103" ht="12" customHeight="1">
      <c r="E2103" s="6"/>
    </row>
    <row r="2104" ht="12" customHeight="1">
      <c r="E2104" s="6"/>
    </row>
    <row r="2105" ht="12" customHeight="1">
      <c r="E2105" s="6"/>
    </row>
    <row r="2106" ht="12" customHeight="1">
      <c r="E2106" s="6"/>
    </row>
    <row r="2107" ht="12" customHeight="1">
      <c r="E2107" s="6"/>
    </row>
    <row r="2108" ht="12" customHeight="1">
      <c r="E2108" s="6"/>
    </row>
    <row r="2109" ht="12" customHeight="1">
      <c r="E2109" s="6"/>
    </row>
    <row r="2110" ht="12" customHeight="1">
      <c r="E2110" s="6"/>
    </row>
    <row r="2111" ht="12" customHeight="1">
      <c r="E2111" s="6"/>
    </row>
    <row r="2112" ht="12" customHeight="1">
      <c r="E2112" s="6"/>
    </row>
    <row r="2113" ht="12" customHeight="1">
      <c r="E2113" s="6"/>
    </row>
    <row r="2114" ht="12" customHeight="1">
      <c r="E2114" s="6"/>
    </row>
    <row r="2115" ht="12" customHeight="1">
      <c r="E2115" s="6"/>
    </row>
    <row r="2116" ht="12" customHeight="1">
      <c r="E2116" s="6"/>
    </row>
    <row r="2117" ht="12" customHeight="1">
      <c r="E2117" s="6"/>
    </row>
    <row r="2118" ht="12" customHeight="1">
      <c r="E2118" s="6"/>
    </row>
    <row r="2119" ht="12" customHeight="1">
      <c r="E2119" s="6"/>
    </row>
    <row r="2120" ht="12" customHeight="1">
      <c r="E2120" s="6"/>
    </row>
    <row r="2121" ht="12" customHeight="1">
      <c r="E2121" s="6"/>
    </row>
    <row r="2122" ht="12" customHeight="1">
      <c r="E2122" s="6"/>
    </row>
    <row r="2123" ht="12" customHeight="1">
      <c r="E2123" s="6"/>
    </row>
    <row r="2124" ht="12" customHeight="1">
      <c r="E2124" s="6"/>
    </row>
    <row r="2125" ht="12" customHeight="1">
      <c r="E2125" s="6"/>
    </row>
    <row r="2126" ht="12" customHeight="1">
      <c r="E2126" s="6"/>
    </row>
    <row r="2127" ht="12" customHeight="1">
      <c r="E2127" s="6"/>
    </row>
    <row r="2128" ht="12" customHeight="1">
      <c r="E2128" s="6"/>
    </row>
    <row r="2129" ht="12" customHeight="1">
      <c r="E2129" s="6"/>
    </row>
    <row r="2130" ht="12" customHeight="1">
      <c r="E2130" s="6"/>
    </row>
    <row r="2131" ht="12" customHeight="1">
      <c r="E2131" s="6"/>
    </row>
    <row r="2132" ht="12" customHeight="1">
      <c r="E2132" s="6"/>
    </row>
    <row r="2133" ht="12" customHeight="1">
      <c r="E2133" s="6"/>
    </row>
    <row r="2134" ht="12" customHeight="1">
      <c r="E2134" s="6"/>
    </row>
    <row r="2135" ht="12" customHeight="1">
      <c r="E2135" s="6"/>
    </row>
    <row r="2136" ht="12" customHeight="1">
      <c r="E2136" s="6"/>
    </row>
    <row r="2137" ht="12" customHeight="1">
      <c r="E2137" s="6"/>
    </row>
    <row r="2138" ht="12" customHeight="1">
      <c r="E2138" s="6"/>
    </row>
    <row r="2139" ht="12" customHeight="1">
      <c r="E2139" s="6"/>
    </row>
    <row r="2140" ht="12" customHeight="1">
      <c r="E2140" s="6"/>
    </row>
    <row r="2141" ht="12" customHeight="1">
      <c r="E2141" s="6"/>
    </row>
    <row r="2142" ht="12" customHeight="1">
      <c r="E2142" s="6"/>
    </row>
    <row r="2143" ht="12" customHeight="1">
      <c r="E2143" s="6"/>
    </row>
    <row r="2144" ht="12" customHeight="1">
      <c r="E2144" s="6"/>
    </row>
    <row r="2145" ht="12" customHeight="1">
      <c r="E2145" s="6"/>
    </row>
    <row r="2146" ht="12" customHeight="1">
      <c r="E2146" s="6"/>
    </row>
    <row r="2147" ht="12" customHeight="1">
      <c r="E2147" s="6"/>
    </row>
    <row r="2148" ht="12" customHeight="1">
      <c r="E2148" s="6"/>
    </row>
    <row r="2149" ht="12" customHeight="1">
      <c r="E2149" s="6"/>
    </row>
    <row r="2150" ht="12" customHeight="1">
      <c r="E2150" s="6"/>
    </row>
    <row r="2151" ht="12" customHeight="1">
      <c r="E2151" s="6"/>
    </row>
    <row r="2152" ht="12" customHeight="1">
      <c r="E2152" s="6"/>
    </row>
    <row r="2153" ht="12" customHeight="1">
      <c r="E2153" s="6"/>
    </row>
    <row r="2154" ht="12" customHeight="1">
      <c r="E2154" s="6"/>
    </row>
    <row r="2155" ht="12" customHeight="1">
      <c r="E2155" s="6"/>
    </row>
    <row r="2156" ht="12" customHeight="1">
      <c r="E2156" s="6"/>
    </row>
    <row r="2157" ht="12" customHeight="1">
      <c r="E2157" s="6"/>
    </row>
    <row r="2158" ht="12" customHeight="1">
      <c r="E2158" s="6"/>
    </row>
    <row r="2159" ht="12" customHeight="1">
      <c r="E2159" s="6"/>
    </row>
    <row r="2160" ht="12" customHeight="1">
      <c r="E2160" s="6"/>
    </row>
    <row r="2161" ht="12" customHeight="1">
      <c r="E2161" s="6"/>
    </row>
    <row r="2162" ht="12" customHeight="1">
      <c r="E2162" s="6"/>
    </row>
    <row r="2163" ht="12" customHeight="1">
      <c r="E2163" s="6"/>
    </row>
    <row r="2164" ht="12" customHeight="1">
      <c r="E2164" s="6"/>
    </row>
    <row r="2165" ht="12" customHeight="1">
      <c r="E2165" s="6"/>
    </row>
    <row r="2166" ht="12" customHeight="1">
      <c r="E2166" s="6"/>
    </row>
    <row r="2167" ht="12" customHeight="1">
      <c r="E2167" s="6"/>
    </row>
    <row r="2168" ht="12" customHeight="1">
      <c r="E2168" s="6"/>
    </row>
    <row r="2169" ht="12" customHeight="1">
      <c r="E2169" s="6"/>
    </row>
    <row r="2170" ht="12" customHeight="1">
      <c r="E2170" s="6"/>
    </row>
    <row r="2171" ht="12" customHeight="1">
      <c r="E2171" s="6"/>
    </row>
    <row r="2172" ht="12" customHeight="1">
      <c r="E2172" s="6"/>
    </row>
    <row r="2173" ht="12" customHeight="1">
      <c r="E2173" s="6"/>
    </row>
    <row r="2174" ht="12" customHeight="1">
      <c r="E2174" s="6"/>
    </row>
    <row r="2175" ht="12" customHeight="1">
      <c r="E2175" s="6"/>
    </row>
    <row r="2176" ht="12" customHeight="1">
      <c r="E2176" s="6"/>
    </row>
    <row r="2177" ht="12" customHeight="1">
      <c r="E2177" s="6"/>
    </row>
    <row r="2178" ht="12" customHeight="1">
      <c r="E2178" s="6"/>
    </row>
    <row r="2179" ht="12" customHeight="1">
      <c r="E2179" s="6"/>
    </row>
    <row r="2180" ht="12" customHeight="1">
      <c r="E2180" s="6"/>
    </row>
    <row r="2181" ht="12" customHeight="1">
      <c r="E2181" s="6"/>
    </row>
    <row r="2182" ht="12" customHeight="1">
      <c r="E2182" s="6"/>
    </row>
    <row r="2183" ht="12" customHeight="1">
      <c r="E2183" s="6"/>
    </row>
    <row r="2184" ht="12" customHeight="1">
      <c r="E2184" s="6"/>
    </row>
    <row r="2185" ht="12" customHeight="1">
      <c r="E2185" s="6"/>
    </row>
    <row r="2186" ht="12" customHeight="1">
      <c r="E2186" s="6"/>
    </row>
    <row r="2187" ht="12" customHeight="1">
      <c r="E2187" s="6"/>
    </row>
    <row r="2188" ht="12" customHeight="1">
      <c r="E2188" s="6"/>
    </row>
    <row r="2189" ht="12" customHeight="1">
      <c r="E2189" s="6"/>
    </row>
    <row r="2190" ht="12" customHeight="1">
      <c r="E2190" s="6"/>
    </row>
    <row r="2191" ht="12" customHeight="1">
      <c r="E2191" s="6"/>
    </row>
    <row r="2192" ht="12" customHeight="1">
      <c r="E2192" s="6"/>
    </row>
    <row r="2193" ht="12" customHeight="1">
      <c r="E2193" s="6"/>
    </row>
    <row r="2194" ht="12" customHeight="1">
      <c r="E2194" s="6"/>
    </row>
    <row r="2195" ht="12" customHeight="1">
      <c r="E2195" s="6"/>
    </row>
    <row r="2196" ht="12" customHeight="1">
      <c r="E2196" s="6"/>
    </row>
    <row r="2197" ht="12" customHeight="1">
      <c r="E2197" s="6"/>
    </row>
    <row r="2198" ht="12" customHeight="1">
      <c r="E2198" s="6"/>
    </row>
    <row r="2199" ht="12" customHeight="1">
      <c r="E2199" s="6"/>
    </row>
    <row r="2200" ht="12" customHeight="1">
      <c r="E2200" s="6"/>
    </row>
    <row r="2201" ht="12" customHeight="1">
      <c r="E2201" s="6"/>
    </row>
    <row r="2202" ht="12" customHeight="1">
      <c r="E2202" s="6"/>
    </row>
    <row r="2203" ht="12" customHeight="1">
      <c r="E2203" s="6"/>
    </row>
    <row r="2204" ht="12" customHeight="1">
      <c r="E2204" s="6"/>
    </row>
    <row r="2205" ht="12" customHeight="1">
      <c r="E2205" s="6"/>
    </row>
    <row r="2206" ht="12" customHeight="1">
      <c r="E2206" s="6"/>
    </row>
    <row r="2207" ht="12" customHeight="1">
      <c r="E2207" s="6"/>
    </row>
    <row r="2208" ht="12" customHeight="1">
      <c r="E2208" s="6"/>
    </row>
    <row r="2209" ht="12" customHeight="1">
      <c r="E2209" s="6"/>
    </row>
    <row r="2210" ht="12" customHeight="1">
      <c r="E2210" s="6"/>
    </row>
    <row r="2211" ht="12" customHeight="1">
      <c r="E2211" s="6"/>
    </row>
    <row r="2212" ht="12" customHeight="1">
      <c r="E2212" s="6"/>
    </row>
    <row r="2213" ht="12" customHeight="1">
      <c r="E2213" s="6"/>
    </row>
    <row r="2214" ht="12" customHeight="1">
      <c r="E2214" s="6"/>
    </row>
    <row r="2215" ht="12" customHeight="1">
      <c r="E2215" s="6"/>
    </row>
    <row r="2216" ht="12" customHeight="1">
      <c r="E2216" s="6"/>
    </row>
    <row r="2217" ht="12" customHeight="1">
      <c r="E2217" s="6"/>
    </row>
    <row r="2218" ht="12" customHeight="1">
      <c r="E2218" s="6"/>
    </row>
    <row r="2219" ht="12" customHeight="1">
      <c r="E2219" s="6"/>
    </row>
    <row r="2220" ht="12" customHeight="1">
      <c r="E2220" s="6"/>
    </row>
    <row r="2221" ht="12" customHeight="1">
      <c r="E2221" s="6"/>
    </row>
    <row r="2222" ht="12" customHeight="1">
      <c r="E2222" s="6"/>
    </row>
    <row r="2223" ht="12" customHeight="1">
      <c r="E2223" s="6"/>
    </row>
    <row r="2224" ht="12" customHeight="1">
      <c r="E2224" s="6"/>
    </row>
    <row r="2225" ht="12" customHeight="1">
      <c r="E2225" s="6"/>
    </row>
    <row r="2226" ht="12" customHeight="1">
      <c r="E2226" s="6"/>
    </row>
    <row r="2227" ht="12" customHeight="1">
      <c r="E2227" s="6"/>
    </row>
    <row r="2228" ht="12" customHeight="1">
      <c r="E2228" s="6"/>
    </row>
    <row r="2229" ht="12" customHeight="1">
      <c r="E2229" s="6"/>
    </row>
    <row r="2230" ht="12" customHeight="1">
      <c r="E2230" s="6"/>
    </row>
    <row r="2231" ht="12" customHeight="1">
      <c r="E2231" s="6"/>
    </row>
    <row r="2232" ht="12" customHeight="1">
      <c r="E2232" s="6"/>
    </row>
    <row r="2233" ht="12" customHeight="1">
      <c r="E2233" s="6"/>
    </row>
    <row r="2234" ht="12" customHeight="1">
      <c r="E2234" s="6"/>
    </row>
    <row r="2235" ht="12" customHeight="1">
      <c r="E2235" s="6"/>
    </row>
    <row r="2236" ht="12" customHeight="1">
      <c r="E2236" s="6"/>
    </row>
    <row r="2237" ht="12" customHeight="1">
      <c r="E2237" s="6"/>
    </row>
    <row r="2238" ht="12" customHeight="1">
      <c r="E2238" s="6"/>
    </row>
    <row r="2239" ht="12" customHeight="1">
      <c r="E2239" s="6"/>
    </row>
    <row r="2240" ht="12" customHeight="1">
      <c r="E2240" s="6"/>
    </row>
    <row r="2241" ht="12" customHeight="1">
      <c r="E2241" s="6"/>
    </row>
    <row r="2242" ht="12" customHeight="1">
      <c r="E2242" s="6"/>
    </row>
    <row r="2243" ht="12" customHeight="1">
      <c r="E2243" s="6"/>
    </row>
    <row r="2244" ht="12" customHeight="1">
      <c r="E2244" s="6"/>
    </row>
    <row r="2245" ht="12" customHeight="1">
      <c r="E2245" s="6"/>
    </row>
    <row r="2246" ht="12" customHeight="1">
      <c r="E2246" s="6"/>
    </row>
    <row r="2247" ht="12" customHeight="1">
      <c r="E2247" s="6"/>
    </row>
    <row r="2248" ht="12" customHeight="1">
      <c r="E2248" s="6"/>
    </row>
    <row r="2249" ht="12" customHeight="1">
      <c r="E2249" s="6"/>
    </row>
    <row r="2250" ht="12" customHeight="1">
      <c r="E2250" s="6"/>
    </row>
    <row r="2251" ht="12" customHeight="1">
      <c r="E2251" s="6"/>
    </row>
    <row r="2252" ht="12" customHeight="1">
      <c r="E2252" s="6"/>
    </row>
    <row r="2253" ht="12" customHeight="1">
      <c r="E2253" s="6"/>
    </row>
    <row r="2254" ht="12" customHeight="1">
      <c r="E2254" s="6"/>
    </row>
    <row r="2255" ht="12" customHeight="1">
      <c r="E2255" s="6"/>
    </row>
    <row r="2256" ht="12" customHeight="1">
      <c r="E2256" s="6"/>
    </row>
    <row r="2257" ht="12" customHeight="1">
      <c r="E2257" s="6"/>
    </row>
    <row r="2258" ht="12" customHeight="1">
      <c r="E2258" s="6"/>
    </row>
    <row r="2259" ht="12" customHeight="1">
      <c r="E2259" s="6"/>
    </row>
    <row r="2260" ht="12" customHeight="1">
      <c r="E2260" s="6"/>
    </row>
    <row r="2261" ht="12" customHeight="1">
      <c r="E2261" s="6"/>
    </row>
    <row r="2262" ht="12" customHeight="1">
      <c r="E2262" s="6"/>
    </row>
    <row r="2263" ht="12" customHeight="1">
      <c r="E2263" s="6"/>
    </row>
    <row r="2264" ht="12" customHeight="1">
      <c r="E2264" s="6"/>
    </row>
    <row r="2265" ht="12" customHeight="1">
      <c r="E2265" s="6"/>
    </row>
    <row r="2266" ht="12" customHeight="1">
      <c r="E2266" s="6"/>
    </row>
    <row r="2267" ht="12" customHeight="1">
      <c r="E2267" s="6"/>
    </row>
    <row r="2268" ht="12" customHeight="1">
      <c r="E2268" s="6"/>
    </row>
    <row r="2269" ht="12" customHeight="1">
      <c r="E2269" s="6"/>
    </row>
    <row r="2270" ht="12" customHeight="1">
      <c r="E2270" s="6"/>
    </row>
    <row r="2271" ht="12" customHeight="1">
      <c r="E2271" s="6"/>
    </row>
    <row r="2272" ht="12" customHeight="1">
      <c r="E2272" s="6"/>
    </row>
    <row r="2273" ht="12" customHeight="1">
      <c r="E2273" s="6"/>
    </row>
    <row r="2274" ht="12" customHeight="1">
      <c r="E2274" s="6"/>
    </row>
    <row r="2275" ht="12" customHeight="1">
      <c r="E2275" s="6"/>
    </row>
    <row r="2276" ht="12" customHeight="1">
      <c r="E2276" s="6"/>
    </row>
    <row r="2277" ht="12" customHeight="1">
      <c r="E2277" s="6"/>
    </row>
    <row r="2278" ht="12" customHeight="1">
      <c r="E2278" s="6"/>
    </row>
    <row r="2279" ht="12" customHeight="1">
      <c r="E2279" s="6"/>
    </row>
    <row r="2280" ht="12" customHeight="1">
      <c r="E2280" s="6"/>
    </row>
    <row r="2281" ht="12" customHeight="1">
      <c r="E2281" s="6"/>
    </row>
    <row r="2282" ht="12" customHeight="1">
      <c r="E2282" s="6"/>
    </row>
    <row r="2283" ht="12" customHeight="1">
      <c r="E2283" s="6"/>
    </row>
    <row r="2284" ht="12" customHeight="1">
      <c r="E2284" s="6"/>
    </row>
    <row r="2285" ht="12" customHeight="1">
      <c r="E2285" s="6"/>
    </row>
    <row r="2286" ht="12" customHeight="1">
      <c r="E2286" s="6"/>
    </row>
    <row r="2287" ht="12" customHeight="1">
      <c r="E2287" s="6"/>
    </row>
    <row r="2288" ht="12" customHeight="1">
      <c r="E2288" s="6"/>
    </row>
    <row r="2289" ht="12" customHeight="1">
      <c r="E2289" s="6"/>
    </row>
    <row r="2290" ht="12" customHeight="1">
      <c r="E2290" s="6"/>
    </row>
    <row r="2291" ht="12" customHeight="1">
      <c r="E2291" s="6"/>
    </row>
    <row r="2292" ht="12" customHeight="1">
      <c r="E2292" s="6"/>
    </row>
    <row r="2293" ht="12" customHeight="1">
      <c r="E2293" s="6"/>
    </row>
    <row r="2294" ht="12" customHeight="1">
      <c r="E2294" s="6"/>
    </row>
    <row r="2295" ht="12" customHeight="1">
      <c r="E2295" s="6"/>
    </row>
    <row r="2296" ht="12" customHeight="1">
      <c r="E2296" s="6"/>
    </row>
    <row r="2297" ht="12" customHeight="1">
      <c r="E2297" s="6"/>
    </row>
    <row r="2298" ht="12" customHeight="1">
      <c r="E2298" s="6"/>
    </row>
    <row r="2299" ht="12" customHeight="1">
      <c r="E2299" s="6"/>
    </row>
    <row r="2300" ht="12" customHeight="1">
      <c r="E2300" s="6"/>
    </row>
    <row r="2301" ht="12" customHeight="1">
      <c r="E2301" s="6"/>
    </row>
    <row r="2302" ht="12" customHeight="1">
      <c r="E2302" s="6"/>
    </row>
    <row r="2303" ht="12" customHeight="1">
      <c r="E2303" s="6"/>
    </row>
    <row r="2304" ht="12" customHeight="1">
      <c r="E2304" s="6"/>
    </row>
    <row r="2305" ht="12" customHeight="1">
      <c r="E2305" s="6"/>
    </row>
    <row r="2306" ht="12" customHeight="1">
      <c r="E2306" s="6"/>
    </row>
    <row r="2307" ht="12" customHeight="1">
      <c r="E2307" s="6"/>
    </row>
    <row r="2308" ht="12" customHeight="1">
      <c r="E2308" s="6"/>
    </row>
    <row r="2309" ht="12" customHeight="1">
      <c r="E2309" s="6"/>
    </row>
    <row r="2310" ht="12" customHeight="1">
      <c r="E2310" s="6"/>
    </row>
    <row r="2311" ht="12" customHeight="1">
      <c r="E2311" s="6"/>
    </row>
    <row r="2312" ht="12" customHeight="1">
      <c r="E2312" s="6"/>
    </row>
    <row r="2313" ht="12" customHeight="1">
      <c r="E2313" s="6"/>
    </row>
    <row r="2314" ht="12" customHeight="1">
      <c r="E2314" s="6"/>
    </row>
    <row r="2315" ht="12" customHeight="1">
      <c r="E2315" s="6"/>
    </row>
    <row r="2316" ht="12" customHeight="1">
      <c r="E2316" s="6"/>
    </row>
    <row r="2317" ht="12" customHeight="1">
      <c r="E2317" s="6"/>
    </row>
    <row r="2318" ht="12" customHeight="1">
      <c r="E2318" s="6"/>
    </row>
    <row r="2319" ht="12" customHeight="1">
      <c r="E2319" s="6"/>
    </row>
    <row r="2320" ht="12" customHeight="1">
      <c r="E2320" s="6"/>
    </row>
    <row r="2321" ht="12" customHeight="1">
      <c r="E2321" s="6"/>
    </row>
    <row r="2322" ht="12" customHeight="1">
      <c r="E2322" s="6"/>
    </row>
    <row r="2323" ht="12" customHeight="1">
      <c r="E2323" s="6"/>
    </row>
    <row r="2324" ht="12" customHeight="1">
      <c r="E2324" s="6"/>
    </row>
    <row r="2325" ht="12" customHeight="1">
      <c r="E2325" s="6"/>
    </row>
    <row r="2326" ht="12" customHeight="1">
      <c r="E2326" s="6"/>
    </row>
    <row r="2327" ht="12" customHeight="1">
      <c r="E2327" s="6"/>
    </row>
    <row r="2328" ht="12" customHeight="1">
      <c r="E2328" s="6"/>
    </row>
    <row r="2329" ht="12" customHeight="1">
      <c r="E2329" s="6"/>
    </row>
    <row r="2330" ht="12" customHeight="1">
      <c r="E2330" s="6"/>
    </row>
    <row r="2331" ht="12" customHeight="1">
      <c r="E2331" s="6"/>
    </row>
    <row r="2332" ht="12" customHeight="1">
      <c r="E2332" s="6"/>
    </row>
    <row r="2333" ht="12" customHeight="1">
      <c r="E2333" s="6"/>
    </row>
    <row r="2334" ht="12" customHeight="1">
      <c r="E2334" s="6"/>
    </row>
    <row r="2335" ht="12" customHeight="1">
      <c r="E2335" s="6"/>
    </row>
    <row r="2336" ht="12" customHeight="1">
      <c r="E2336" s="6"/>
    </row>
    <row r="2337" ht="12" customHeight="1">
      <c r="E2337" s="6"/>
    </row>
    <row r="2338" ht="12" customHeight="1">
      <c r="E2338" s="6"/>
    </row>
    <row r="2339" ht="12" customHeight="1">
      <c r="E2339" s="6"/>
    </row>
    <row r="2340" ht="12" customHeight="1">
      <c r="E2340" s="6"/>
    </row>
    <row r="2341" ht="12" customHeight="1">
      <c r="E2341" s="6"/>
    </row>
    <row r="2342" ht="12" customHeight="1">
      <c r="E2342" s="6"/>
    </row>
    <row r="2343" ht="12" customHeight="1">
      <c r="E2343" s="6"/>
    </row>
    <row r="2344" ht="12" customHeight="1">
      <c r="E2344" s="6"/>
    </row>
    <row r="2345" ht="12" customHeight="1">
      <c r="E2345" s="6"/>
    </row>
    <row r="2346" ht="12" customHeight="1">
      <c r="E2346" s="6"/>
    </row>
    <row r="2347" ht="12" customHeight="1">
      <c r="E2347" s="6"/>
    </row>
    <row r="2348" ht="12" customHeight="1">
      <c r="E2348" s="6"/>
    </row>
    <row r="2349" ht="12" customHeight="1">
      <c r="E2349" s="6"/>
    </row>
    <row r="2350" ht="12" customHeight="1">
      <c r="E2350" s="6"/>
    </row>
    <row r="2351" ht="12" customHeight="1">
      <c r="E2351" s="6"/>
    </row>
    <row r="2352" ht="12" customHeight="1">
      <c r="E2352" s="6"/>
    </row>
    <row r="2353" ht="12" customHeight="1">
      <c r="E2353" s="6"/>
    </row>
    <row r="2354" ht="12" customHeight="1">
      <c r="E2354" s="6"/>
    </row>
    <row r="2355" ht="12" customHeight="1">
      <c r="E2355" s="6"/>
    </row>
    <row r="2356" ht="12" customHeight="1">
      <c r="E2356" s="6"/>
    </row>
    <row r="2357" ht="12" customHeight="1">
      <c r="E2357" s="6"/>
    </row>
    <row r="2358" ht="12" customHeight="1">
      <c r="E2358" s="6"/>
    </row>
    <row r="2359" ht="12" customHeight="1">
      <c r="E2359" s="6"/>
    </row>
    <row r="2360" ht="12" customHeight="1">
      <c r="E2360" s="6"/>
    </row>
    <row r="2361" ht="12" customHeight="1">
      <c r="E2361" s="6"/>
    </row>
    <row r="2362" ht="12" customHeight="1">
      <c r="E2362" s="6"/>
    </row>
    <row r="2363" ht="12" customHeight="1">
      <c r="E2363" s="6"/>
    </row>
    <row r="2364" ht="12" customHeight="1">
      <c r="E2364" s="6"/>
    </row>
    <row r="2365" ht="12" customHeight="1">
      <c r="E2365" s="6"/>
    </row>
    <row r="2366" ht="12" customHeight="1">
      <c r="E2366" s="6"/>
    </row>
    <row r="2367" ht="12" customHeight="1">
      <c r="E2367" s="6"/>
    </row>
    <row r="2368" ht="12" customHeight="1">
      <c r="E2368" s="6"/>
    </row>
    <row r="2369" ht="12" customHeight="1">
      <c r="E2369" s="6"/>
    </row>
    <row r="2370" ht="12" customHeight="1">
      <c r="E2370" s="6"/>
    </row>
    <row r="2371" ht="12" customHeight="1">
      <c r="E2371" s="6"/>
    </row>
    <row r="2372" ht="12" customHeight="1">
      <c r="E2372" s="6"/>
    </row>
    <row r="2373" ht="12" customHeight="1">
      <c r="E2373" s="6"/>
    </row>
    <row r="2374" ht="12" customHeight="1">
      <c r="E2374" s="6"/>
    </row>
    <row r="2375" ht="12" customHeight="1">
      <c r="E2375" s="6"/>
    </row>
    <row r="2376" ht="12" customHeight="1">
      <c r="E2376" s="6"/>
    </row>
    <row r="2377" ht="12" customHeight="1">
      <c r="E2377" s="6"/>
    </row>
    <row r="2378" ht="12" customHeight="1">
      <c r="E2378" s="6"/>
    </row>
    <row r="2379" ht="12" customHeight="1">
      <c r="E2379" s="6"/>
    </row>
    <row r="2380" ht="12" customHeight="1">
      <c r="E2380" s="6"/>
    </row>
    <row r="2381" ht="12" customHeight="1">
      <c r="E2381" s="6"/>
    </row>
    <row r="2382" ht="12" customHeight="1">
      <c r="E2382" s="6"/>
    </row>
    <row r="2383" ht="12" customHeight="1">
      <c r="E2383" s="6"/>
    </row>
    <row r="2384" ht="12" customHeight="1">
      <c r="E2384" s="6"/>
    </row>
    <row r="2385" ht="12" customHeight="1">
      <c r="E2385" s="6"/>
    </row>
    <row r="2386" ht="12" customHeight="1">
      <c r="E2386" s="6"/>
    </row>
    <row r="2387" ht="12" customHeight="1">
      <c r="E2387" s="6"/>
    </row>
    <row r="2388" ht="12" customHeight="1">
      <c r="E2388" s="6"/>
    </row>
    <row r="2389" ht="12" customHeight="1">
      <c r="E2389" s="6"/>
    </row>
    <row r="2390" ht="12" customHeight="1">
      <c r="E2390" s="6"/>
    </row>
    <row r="2391" ht="12" customHeight="1">
      <c r="E2391" s="6"/>
    </row>
    <row r="2392" ht="12" customHeight="1">
      <c r="E2392" s="6"/>
    </row>
    <row r="2393" ht="12" customHeight="1">
      <c r="E2393" s="6"/>
    </row>
    <row r="2394" ht="12" customHeight="1">
      <c r="E2394" s="6"/>
    </row>
    <row r="2395" ht="12" customHeight="1">
      <c r="E2395" s="6"/>
    </row>
    <row r="2396" ht="12" customHeight="1">
      <c r="E2396" s="6"/>
    </row>
    <row r="2397" ht="12" customHeight="1">
      <c r="E2397" s="6"/>
    </row>
    <row r="2398" ht="12" customHeight="1">
      <c r="E2398" s="6"/>
    </row>
    <row r="2399" ht="12" customHeight="1">
      <c r="E2399" s="6"/>
    </row>
    <row r="2400" ht="12" customHeight="1">
      <c r="E2400" s="6"/>
    </row>
    <row r="2401" ht="12" customHeight="1">
      <c r="E2401" s="6"/>
    </row>
    <row r="2402" ht="12" customHeight="1">
      <c r="E2402" s="6"/>
    </row>
    <row r="2403" ht="12" customHeight="1">
      <c r="E2403" s="6"/>
    </row>
    <row r="2404" ht="12" customHeight="1">
      <c r="E2404" s="6"/>
    </row>
    <row r="2405" ht="12" customHeight="1">
      <c r="E2405" s="6"/>
    </row>
    <row r="2406" ht="12" customHeight="1">
      <c r="E2406" s="6"/>
    </row>
    <row r="2407" ht="12" customHeight="1">
      <c r="E2407" s="6"/>
    </row>
    <row r="2408" ht="12" customHeight="1">
      <c r="E2408" s="6"/>
    </row>
    <row r="2409" ht="12" customHeight="1">
      <c r="E2409" s="6"/>
    </row>
    <row r="2410" ht="12" customHeight="1">
      <c r="E2410" s="6"/>
    </row>
    <row r="2411" ht="12" customHeight="1">
      <c r="E2411" s="6"/>
    </row>
    <row r="2412" ht="12" customHeight="1">
      <c r="E2412" s="6"/>
    </row>
    <row r="2413" ht="12" customHeight="1">
      <c r="E2413" s="6"/>
    </row>
    <row r="2414" ht="12" customHeight="1">
      <c r="E2414" s="6"/>
    </row>
    <row r="2415" ht="12" customHeight="1">
      <c r="E2415" s="6"/>
    </row>
    <row r="2416" ht="12" customHeight="1">
      <c r="E2416" s="6"/>
    </row>
    <row r="2417" ht="12" customHeight="1">
      <c r="E2417" s="6"/>
    </row>
    <row r="2418" ht="12" customHeight="1">
      <c r="E2418" s="6"/>
    </row>
    <row r="2419" ht="12" customHeight="1">
      <c r="E2419" s="6"/>
    </row>
    <row r="2420" ht="12" customHeight="1">
      <c r="E2420" s="6"/>
    </row>
    <row r="2421" ht="12" customHeight="1">
      <c r="E2421" s="6"/>
    </row>
    <row r="2422" ht="12" customHeight="1">
      <c r="E2422" s="6"/>
    </row>
    <row r="2423" ht="12" customHeight="1">
      <c r="E2423" s="6"/>
    </row>
    <row r="2424" ht="12" customHeight="1">
      <c r="E2424" s="6"/>
    </row>
    <row r="2425" ht="12" customHeight="1">
      <c r="E2425" s="6"/>
    </row>
    <row r="2426" ht="12" customHeight="1">
      <c r="E2426" s="6"/>
    </row>
    <row r="2427" ht="12" customHeight="1">
      <c r="E2427" s="6"/>
    </row>
    <row r="2428" ht="12" customHeight="1">
      <c r="E2428" s="6"/>
    </row>
    <row r="2429" ht="12" customHeight="1">
      <c r="E2429" s="6"/>
    </row>
    <row r="2430" ht="12" customHeight="1">
      <c r="E2430" s="6"/>
    </row>
    <row r="2431" ht="12" customHeight="1">
      <c r="E2431" s="6"/>
    </row>
    <row r="2432" ht="12" customHeight="1">
      <c r="E2432" s="6"/>
    </row>
    <row r="2433" ht="12" customHeight="1">
      <c r="E2433" s="6"/>
    </row>
    <row r="2434" ht="12" customHeight="1">
      <c r="E2434" s="6"/>
    </row>
    <row r="2435" ht="12" customHeight="1">
      <c r="E2435" s="6"/>
    </row>
    <row r="2436" ht="12" customHeight="1">
      <c r="E2436" s="6"/>
    </row>
    <row r="2437" ht="12" customHeight="1">
      <c r="E2437" s="6"/>
    </row>
    <row r="2438" ht="12" customHeight="1">
      <c r="E2438" s="6"/>
    </row>
    <row r="2439" ht="12" customHeight="1">
      <c r="E2439" s="6"/>
    </row>
    <row r="2440" ht="12" customHeight="1">
      <c r="E2440" s="6"/>
    </row>
    <row r="2441" ht="12" customHeight="1">
      <c r="E2441" s="6"/>
    </row>
    <row r="2442" ht="12" customHeight="1">
      <c r="E2442" s="6"/>
    </row>
    <row r="2443" ht="12" customHeight="1">
      <c r="E2443" s="6"/>
    </row>
    <row r="2444" ht="12" customHeight="1">
      <c r="E2444" s="6"/>
    </row>
    <row r="2445" ht="12" customHeight="1">
      <c r="E2445" s="6"/>
    </row>
    <row r="2446" ht="12" customHeight="1">
      <c r="E2446" s="6"/>
    </row>
    <row r="2447" ht="12" customHeight="1">
      <c r="E2447" s="6"/>
    </row>
    <row r="2448" ht="12" customHeight="1">
      <c r="E2448" s="6"/>
    </row>
    <row r="2449" ht="12" customHeight="1">
      <c r="E2449" s="6"/>
    </row>
    <row r="2450" ht="12" customHeight="1">
      <c r="E2450" s="6"/>
    </row>
    <row r="2451" ht="12" customHeight="1">
      <c r="E2451" s="6"/>
    </row>
    <row r="2452" ht="12" customHeight="1">
      <c r="E2452" s="6"/>
    </row>
    <row r="2453" ht="12" customHeight="1">
      <c r="E2453" s="6"/>
    </row>
    <row r="2454" ht="12" customHeight="1">
      <c r="E2454" s="6"/>
    </row>
    <row r="2455" ht="12" customHeight="1">
      <c r="E2455" s="6"/>
    </row>
    <row r="2456" ht="12" customHeight="1">
      <c r="E2456" s="6"/>
    </row>
    <row r="2457" ht="12" customHeight="1">
      <c r="E2457" s="6"/>
    </row>
    <row r="2458" ht="12" customHeight="1">
      <c r="E2458" s="6"/>
    </row>
    <row r="2459" ht="12" customHeight="1">
      <c r="E2459" s="6"/>
    </row>
    <row r="2460" ht="12" customHeight="1">
      <c r="E2460" s="6"/>
    </row>
    <row r="2461" ht="12" customHeight="1">
      <c r="E2461" s="6"/>
    </row>
    <row r="2462" ht="12" customHeight="1">
      <c r="E2462" s="6"/>
    </row>
    <row r="2463" ht="12" customHeight="1">
      <c r="E2463" s="6"/>
    </row>
    <row r="2464" ht="12" customHeight="1">
      <c r="E2464" s="6"/>
    </row>
    <row r="2465" ht="12" customHeight="1">
      <c r="E2465" s="6"/>
    </row>
    <row r="2466" ht="12" customHeight="1">
      <c r="E2466" s="6"/>
    </row>
    <row r="2467" ht="12" customHeight="1">
      <c r="E2467" s="6"/>
    </row>
    <row r="2468" ht="12" customHeight="1">
      <c r="E2468" s="6"/>
    </row>
    <row r="2469" ht="12" customHeight="1">
      <c r="E2469" s="6"/>
    </row>
    <row r="2470" ht="12" customHeight="1">
      <c r="E2470" s="6"/>
    </row>
    <row r="2471" ht="12" customHeight="1">
      <c r="E2471" s="6"/>
    </row>
    <row r="2472" ht="12" customHeight="1">
      <c r="E2472" s="6"/>
    </row>
    <row r="2473" ht="12" customHeight="1">
      <c r="E2473" s="6"/>
    </row>
    <row r="2474" ht="12" customHeight="1">
      <c r="E2474" s="6"/>
    </row>
    <row r="2475" ht="12" customHeight="1">
      <c r="E2475" s="6"/>
    </row>
    <row r="2476" ht="12" customHeight="1">
      <c r="E2476" s="6"/>
    </row>
    <row r="2477" ht="12" customHeight="1">
      <c r="E2477" s="6"/>
    </row>
    <row r="2478" ht="12" customHeight="1">
      <c r="E2478" s="6"/>
    </row>
    <row r="2479" ht="12" customHeight="1">
      <c r="E2479" s="6"/>
    </row>
    <row r="2480" ht="12" customHeight="1">
      <c r="E2480" s="6"/>
    </row>
    <row r="2481" ht="12" customHeight="1">
      <c r="E2481" s="6"/>
    </row>
    <row r="2482" ht="12" customHeight="1">
      <c r="E2482" s="6"/>
    </row>
    <row r="2483" ht="12" customHeight="1">
      <c r="E2483" s="6"/>
    </row>
    <row r="2484" ht="12" customHeight="1">
      <c r="E2484" s="6"/>
    </row>
    <row r="2485" ht="12" customHeight="1">
      <c r="E2485" s="6"/>
    </row>
    <row r="2486" ht="12" customHeight="1">
      <c r="E2486" s="6"/>
    </row>
    <row r="2487" ht="12" customHeight="1">
      <c r="E2487" s="6"/>
    </row>
    <row r="2488" ht="12" customHeight="1">
      <c r="E2488" s="6"/>
    </row>
    <row r="2489" ht="12" customHeight="1">
      <c r="E2489" s="6"/>
    </row>
    <row r="2490" ht="12" customHeight="1">
      <c r="E2490" s="6"/>
    </row>
    <row r="2491" ht="12" customHeight="1">
      <c r="E2491" s="6"/>
    </row>
    <row r="2492" ht="12" customHeight="1">
      <c r="E2492" s="6"/>
    </row>
    <row r="2493" ht="12" customHeight="1">
      <c r="E2493" s="6"/>
    </row>
    <row r="2494" ht="12" customHeight="1">
      <c r="E2494" s="6"/>
    </row>
    <row r="2495" ht="12" customHeight="1">
      <c r="E2495" s="6"/>
    </row>
    <row r="2496" ht="12" customHeight="1">
      <c r="E2496" s="6"/>
    </row>
    <row r="2497" ht="12" customHeight="1">
      <c r="E2497" s="6"/>
    </row>
    <row r="2498" ht="12" customHeight="1">
      <c r="E2498" s="6"/>
    </row>
    <row r="2499" ht="12" customHeight="1">
      <c r="E2499" s="6"/>
    </row>
    <row r="2500" ht="12" customHeight="1">
      <c r="E2500" s="6"/>
    </row>
    <row r="2501" ht="12" customHeight="1">
      <c r="E2501" s="6"/>
    </row>
    <row r="2502" ht="12" customHeight="1">
      <c r="E2502" s="6"/>
    </row>
    <row r="2503" ht="12" customHeight="1">
      <c r="E2503" s="6"/>
    </row>
    <row r="2504" ht="12" customHeight="1">
      <c r="E2504" s="6"/>
    </row>
    <row r="2505" ht="12" customHeight="1">
      <c r="E2505" s="6"/>
    </row>
    <row r="2506" ht="12" customHeight="1">
      <c r="E2506" s="6"/>
    </row>
    <row r="2507" ht="12" customHeight="1">
      <c r="E2507" s="6"/>
    </row>
    <row r="2508" ht="12" customHeight="1">
      <c r="E2508" s="6"/>
    </row>
    <row r="2509" ht="12" customHeight="1">
      <c r="E2509" s="6"/>
    </row>
    <row r="2510" ht="12" customHeight="1">
      <c r="E2510" s="6"/>
    </row>
    <row r="2511" ht="12" customHeight="1">
      <c r="E2511" s="6"/>
    </row>
    <row r="2512" ht="12" customHeight="1">
      <c r="E2512" s="6"/>
    </row>
    <row r="2513" ht="12" customHeight="1">
      <c r="E2513" s="6"/>
    </row>
    <row r="2514" ht="12" customHeight="1">
      <c r="E2514" s="6"/>
    </row>
    <row r="2515" ht="12" customHeight="1">
      <c r="E2515" s="6"/>
    </row>
    <row r="2516" ht="12" customHeight="1">
      <c r="E2516" s="6"/>
    </row>
    <row r="2517" ht="12" customHeight="1">
      <c r="E2517" s="6"/>
    </row>
    <row r="2518" ht="12" customHeight="1">
      <c r="E2518" s="6"/>
    </row>
    <row r="2519" ht="12" customHeight="1">
      <c r="E2519" s="6"/>
    </row>
    <row r="2520" ht="12" customHeight="1">
      <c r="E2520" s="6"/>
    </row>
    <row r="2521" ht="12" customHeight="1">
      <c r="E2521" s="6"/>
    </row>
    <row r="2522" ht="12" customHeight="1">
      <c r="E2522" s="6"/>
    </row>
    <row r="2523" ht="12" customHeight="1">
      <c r="E2523" s="6"/>
    </row>
    <row r="2524" ht="12" customHeight="1">
      <c r="E2524" s="6"/>
    </row>
    <row r="2525" ht="12" customHeight="1">
      <c r="E2525" s="6"/>
    </row>
    <row r="2526" ht="12" customHeight="1">
      <c r="E2526" s="6"/>
    </row>
    <row r="2527" ht="12" customHeight="1">
      <c r="E2527" s="6"/>
    </row>
    <row r="2528" ht="12" customHeight="1">
      <c r="E2528" s="6"/>
    </row>
    <row r="2529" ht="12" customHeight="1">
      <c r="E2529" s="6"/>
    </row>
    <row r="2530" ht="12" customHeight="1">
      <c r="E2530" s="6"/>
    </row>
    <row r="2531" ht="12" customHeight="1">
      <c r="E2531" s="6"/>
    </row>
    <row r="2532" ht="12" customHeight="1">
      <c r="E2532" s="6"/>
    </row>
    <row r="2533" ht="12" customHeight="1">
      <c r="E2533" s="6"/>
    </row>
    <row r="2534" ht="12" customHeight="1">
      <c r="E2534" s="6"/>
    </row>
    <row r="2535" ht="12" customHeight="1">
      <c r="E2535" s="6"/>
    </row>
    <row r="2536" ht="12" customHeight="1">
      <c r="E2536" s="6"/>
    </row>
    <row r="2537" ht="12" customHeight="1">
      <c r="E2537" s="6"/>
    </row>
    <row r="2538" ht="12" customHeight="1">
      <c r="E2538" s="6"/>
    </row>
    <row r="2539" ht="12" customHeight="1">
      <c r="E2539" s="6"/>
    </row>
    <row r="2540" ht="12" customHeight="1">
      <c r="E2540" s="6"/>
    </row>
    <row r="2541" ht="12" customHeight="1">
      <c r="E2541" s="6"/>
    </row>
    <row r="2542" ht="12" customHeight="1">
      <c r="E2542" s="6"/>
    </row>
    <row r="2543" ht="12" customHeight="1">
      <c r="E2543" s="6"/>
    </row>
    <row r="2544" ht="12" customHeight="1">
      <c r="E2544" s="6"/>
    </row>
    <row r="2545" ht="12" customHeight="1">
      <c r="E2545" s="6"/>
    </row>
    <row r="2546" ht="12" customHeight="1">
      <c r="E2546" s="6"/>
    </row>
    <row r="2547" ht="12" customHeight="1">
      <c r="E2547" s="6"/>
    </row>
    <row r="2548" ht="12" customHeight="1">
      <c r="E2548" s="6"/>
    </row>
    <row r="2549" ht="12" customHeight="1">
      <c r="E2549" s="6"/>
    </row>
    <row r="2550" ht="12" customHeight="1">
      <c r="E2550" s="6"/>
    </row>
    <row r="2551" ht="12" customHeight="1">
      <c r="E2551" s="6"/>
    </row>
    <row r="2552" ht="12" customHeight="1">
      <c r="E2552" s="6"/>
    </row>
    <row r="2553" ht="12" customHeight="1">
      <c r="E2553" s="6"/>
    </row>
    <row r="2554" ht="12" customHeight="1">
      <c r="E2554" s="6"/>
    </row>
    <row r="2555" ht="12" customHeight="1">
      <c r="E2555" s="6"/>
    </row>
    <row r="2556" ht="12" customHeight="1">
      <c r="E2556" s="6"/>
    </row>
    <row r="2557" ht="12" customHeight="1">
      <c r="E2557" s="6"/>
    </row>
    <row r="2558" ht="12" customHeight="1">
      <c r="E2558" s="6"/>
    </row>
    <row r="2559" ht="12" customHeight="1">
      <c r="E2559" s="6"/>
    </row>
    <row r="2560" ht="12" customHeight="1">
      <c r="E2560" s="6"/>
    </row>
    <row r="2561" ht="12" customHeight="1">
      <c r="E2561" s="6"/>
    </row>
    <row r="2562" ht="12" customHeight="1">
      <c r="E2562" s="6"/>
    </row>
    <row r="2563" ht="12" customHeight="1">
      <c r="E2563" s="6"/>
    </row>
    <row r="2564" ht="12" customHeight="1">
      <c r="E2564" s="6"/>
    </row>
    <row r="2565" ht="12" customHeight="1">
      <c r="E2565" s="6"/>
    </row>
    <row r="2566" ht="12" customHeight="1">
      <c r="E2566" s="6"/>
    </row>
    <row r="2567" ht="12" customHeight="1">
      <c r="E2567" s="6"/>
    </row>
    <row r="2568" ht="12" customHeight="1">
      <c r="E2568" s="6"/>
    </row>
    <row r="2569" ht="12" customHeight="1">
      <c r="E2569" s="6"/>
    </row>
    <row r="2570" ht="12" customHeight="1">
      <c r="E2570" s="6"/>
    </row>
    <row r="2571" ht="12" customHeight="1">
      <c r="E2571" s="6"/>
    </row>
    <row r="2572" ht="12" customHeight="1">
      <c r="E2572" s="6"/>
    </row>
    <row r="2573" ht="12" customHeight="1">
      <c r="E2573" s="6"/>
    </row>
    <row r="2574" ht="12" customHeight="1">
      <c r="E2574" s="6"/>
    </row>
    <row r="2575" ht="12" customHeight="1">
      <c r="E2575" s="6"/>
    </row>
    <row r="2576" ht="12" customHeight="1">
      <c r="E2576" s="6"/>
    </row>
    <row r="2577" ht="12" customHeight="1">
      <c r="E2577" s="6"/>
    </row>
    <row r="2578" ht="12" customHeight="1">
      <c r="E2578" s="6"/>
    </row>
    <row r="2579" ht="12" customHeight="1">
      <c r="E2579" s="6"/>
    </row>
    <row r="2580" ht="12" customHeight="1">
      <c r="E2580" s="6"/>
    </row>
    <row r="2581" ht="12" customHeight="1">
      <c r="E2581" s="6"/>
    </row>
    <row r="2582" ht="12" customHeight="1">
      <c r="E2582" s="6"/>
    </row>
    <row r="2583" ht="12" customHeight="1">
      <c r="E2583" s="6"/>
    </row>
    <row r="2584" ht="12" customHeight="1">
      <c r="E2584" s="6"/>
    </row>
    <row r="2585" ht="12" customHeight="1">
      <c r="E2585" s="6"/>
    </row>
    <row r="2586" ht="12" customHeight="1">
      <c r="E2586" s="6"/>
    </row>
    <row r="2587" ht="12" customHeight="1">
      <c r="E2587" s="6"/>
    </row>
    <row r="2588" ht="12" customHeight="1">
      <c r="E2588" s="6"/>
    </row>
    <row r="2589" ht="12" customHeight="1">
      <c r="E2589" s="6"/>
    </row>
    <row r="2590" ht="12" customHeight="1">
      <c r="E2590" s="6"/>
    </row>
    <row r="2591" ht="12" customHeight="1">
      <c r="E2591" s="6"/>
    </row>
    <row r="2592" ht="12" customHeight="1">
      <c r="E2592" s="6"/>
    </row>
    <row r="2593" ht="12" customHeight="1">
      <c r="E2593" s="6"/>
    </row>
    <row r="2594" ht="12" customHeight="1">
      <c r="E2594" s="6"/>
    </row>
    <row r="2595" ht="12" customHeight="1">
      <c r="E2595" s="6"/>
    </row>
    <row r="2596" ht="12" customHeight="1">
      <c r="E2596" s="6"/>
    </row>
    <row r="2597" ht="12" customHeight="1">
      <c r="E2597" s="6"/>
    </row>
    <row r="2598" ht="12" customHeight="1">
      <c r="E2598" s="6"/>
    </row>
    <row r="2599" ht="12" customHeight="1">
      <c r="E2599" s="6"/>
    </row>
    <row r="2600" ht="12" customHeight="1">
      <c r="E2600" s="6"/>
    </row>
    <row r="2601" ht="12" customHeight="1">
      <c r="E2601" s="6"/>
    </row>
    <row r="2602" ht="12" customHeight="1">
      <c r="E2602" s="6"/>
    </row>
    <row r="2603" ht="12" customHeight="1">
      <c r="E2603" s="6"/>
    </row>
    <row r="2604" ht="12" customHeight="1">
      <c r="E2604" s="6"/>
    </row>
    <row r="2605" ht="12" customHeight="1">
      <c r="E2605" s="6"/>
    </row>
    <row r="2606" ht="12" customHeight="1">
      <c r="E2606" s="6"/>
    </row>
    <row r="2607" ht="12" customHeight="1">
      <c r="E2607" s="6"/>
    </row>
    <row r="2608" ht="12" customHeight="1">
      <c r="E2608" s="6"/>
    </row>
    <row r="2609" ht="12" customHeight="1">
      <c r="E2609" s="6"/>
    </row>
    <row r="2610" ht="12" customHeight="1">
      <c r="E2610" s="6"/>
    </row>
    <row r="2611" ht="12" customHeight="1">
      <c r="E2611" s="6"/>
    </row>
    <row r="2612" ht="12" customHeight="1">
      <c r="E2612" s="6"/>
    </row>
    <row r="2613" ht="12" customHeight="1">
      <c r="E2613" s="6"/>
    </row>
    <row r="2614" ht="12" customHeight="1">
      <c r="E2614" s="6"/>
    </row>
    <row r="2615" ht="12" customHeight="1">
      <c r="E2615" s="6"/>
    </row>
    <row r="2616" ht="12" customHeight="1">
      <c r="E2616" s="6"/>
    </row>
    <row r="2617" ht="12" customHeight="1">
      <c r="E2617" s="6"/>
    </row>
    <row r="2618" ht="12" customHeight="1">
      <c r="E2618" s="6"/>
    </row>
    <row r="2619" ht="12" customHeight="1">
      <c r="E2619" s="6"/>
    </row>
    <row r="2620" ht="12" customHeight="1">
      <c r="E2620" s="6"/>
    </row>
    <row r="2621" ht="12" customHeight="1">
      <c r="E2621" s="6"/>
    </row>
    <row r="2622" ht="12" customHeight="1">
      <c r="E2622" s="6"/>
    </row>
    <row r="2623" ht="12" customHeight="1">
      <c r="E2623" s="6"/>
    </row>
    <row r="2624" ht="12" customHeight="1">
      <c r="E2624" s="6"/>
    </row>
    <row r="2625" ht="12" customHeight="1">
      <c r="E2625" s="6"/>
    </row>
    <row r="2626" ht="12" customHeight="1">
      <c r="E2626" s="6"/>
    </row>
    <row r="2627" ht="12" customHeight="1">
      <c r="E2627" s="6"/>
    </row>
    <row r="2628" ht="12" customHeight="1">
      <c r="E2628" s="6"/>
    </row>
    <row r="2629" ht="12" customHeight="1">
      <c r="E2629" s="6"/>
    </row>
    <row r="2630" ht="12" customHeight="1">
      <c r="E2630" s="6"/>
    </row>
    <row r="2631" ht="12" customHeight="1">
      <c r="E2631" s="6"/>
    </row>
    <row r="2632" ht="12" customHeight="1">
      <c r="E2632" s="6"/>
    </row>
    <row r="2633" ht="12" customHeight="1">
      <c r="E2633" s="6"/>
    </row>
    <row r="2634" ht="12" customHeight="1">
      <c r="E2634" s="6"/>
    </row>
    <row r="2635" ht="12" customHeight="1">
      <c r="E2635" s="6"/>
    </row>
    <row r="2636" ht="12" customHeight="1">
      <c r="E2636" s="6"/>
    </row>
    <row r="2637" ht="12" customHeight="1">
      <c r="E2637" s="6"/>
    </row>
    <row r="2638" ht="12" customHeight="1">
      <c r="E2638" s="6"/>
    </row>
    <row r="2639" ht="12" customHeight="1">
      <c r="E2639" s="6"/>
    </row>
    <row r="2640" ht="12" customHeight="1">
      <c r="E2640" s="6"/>
    </row>
    <row r="2641" ht="12" customHeight="1">
      <c r="E2641" s="6"/>
    </row>
    <row r="2642" ht="12" customHeight="1">
      <c r="E2642" s="6"/>
    </row>
    <row r="2643" ht="12" customHeight="1">
      <c r="E2643" s="6"/>
    </row>
    <row r="2644" ht="12" customHeight="1">
      <c r="E2644" s="6"/>
    </row>
    <row r="2645" ht="12" customHeight="1">
      <c r="E2645" s="6"/>
    </row>
    <row r="2646" ht="12" customHeight="1">
      <c r="E2646" s="6"/>
    </row>
    <row r="2647" ht="12" customHeight="1">
      <c r="E2647" s="6"/>
    </row>
    <row r="2648" ht="12" customHeight="1">
      <c r="E2648" s="6"/>
    </row>
    <row r="2649" ht="12" customHeight="1">
      <c r="E2649" s="6"/>
    </row>
    <row r="2650" ht="12" customHeight="1">
      <c r="E2650" s="6"/>
    </row>
    <row r="2651" ht="12" customHeight="1">
      <c r="E2651" s="6"/>
    </row>
    <row r="2652" ht="12" customHeight="1">
      <c r="E2652" s="6"/>
    </row>
    <row r="2653" ht="12" customHeight="1">
      <c r="E2653" s="6"/>
    </row>
    <row r="2654" ht="12" customHeight="1">
      <c r="E2654" s="6"/>
    </row>
    <row r="2655" ht="12" customHeight="1">
      <c r="E2655" s="6"/>
    </row>
    <row r="2656" ht="12" customHeight="1">
      <c r="E2656" s="6"/>
    </row>
    <row r="2657" ht="12" customHeight="1">
      <c r="E2657" s="6"/>
    </row>
    <row r="2658" ht="12" customHeight="1">
      <c r="E2658" s="6"/>
    </row>
    <row r="2659" ht="12" customHeight="1">
      <c r="E2659" s="6"/>
    </row>
    <row r="2660" ht="12" customHeight="1">
      <c r="E2660" s="6"/>
    </row>
    <row r="2661" ht="12" customHeight="1">
      <c r="E2661" s="6"/>
    </row>
    <row r="2662" ht="12" customHeight="1">
      <c r="E2662" s="6"/>
    </row>
    <row r="2663" ht="12" customHeight="1">
      <c r="E2663" s="6"/>
    </row>
    <row r="2664" ht="12" customHeight="1">
      <c r="E2664" s="6"/>
    </row>
    <row r="2665" ht="12" customHeight="1">
      <c r="E2665" s="6"/>
    </row>
    <row r="2666" ht="12" customHeight="1">
      <c r="E2666" s="6"/>
    </row>
    <row r="2667" ht="12" customHeight="1">
      <c r="E2667" s="6"/>
    </row>
    <row r="2668" ht="12" customHeight="1">
      <c r="E2668" s="6"/>
    </row>
    <row r="2669" ht="12" customHeight="1">
      <c r="E2669" s="6"/>
    </row>
    <row r="2670" ht="12" customHeight="1">
      <c r="E2670" s="6"/>
    </row>
    <row r="2671" ht="12" customHeight="1">
      <c r="E2671" s="6"/>
    </row>
    <row r="2672" ht="12" customHeight="1">
      <c r="E2672" s="6"/>
    </row>
    <row r="2673" ht="12" customHeight="1">
      <c r="E2673" s="6"/>
    </row>
    <row r="2674" ht="12" customHeight="1">
      <c r="E2674" s="6"/>
    </row>
    <row r="2675" ht="12" customHeight="1">
      <c r="E2675" s="6"/>
    </row>
    <row r="2676" ht="12" customHeight="1">
      <c r="E2676" s="6"/>
    </row>
    <row r="2677" ht="12" customHeight="1">
      <c r="E2677" s="6"/>
    </row>
    <row r="2678" ht="12" customHeight="1">
      <c r="E2678" s="6"/>
    </row>
    <row r="2679" ht="12" customHeight="1">
      <c r="E2679" s="6"/>
    </row>
    <row r="2680" ht="12" customHeight="1">
      <c r="E2680" s="6"/>
    </row>
    <row r="2681" ht="12" customHeight="1">
      <c r="E2681" s="6"/>
    </row>
    <row r="2682" ht="12" customHeight="1">
      <c r="E2682" s="6"/>
    </row>
    <row r="2683" ht="12" customHeight="1">
      <c r="E2683" s="6"/>
    </row>
    <row r="2684" ht="12" customHeight="1">
      <c r="E2684" s="6"/>
    </row>
    <row r="2685" ht="12" customHeight="1">
      <c r="E2685" s="6"/>
    </row>
    <row r="2686" ht="12" customHeight="1">
      <c r="E2686" s="6"/>
    </row>
    <row r="2687" ht="12" customHeight="1">
      <c r="E2687" s="6"/>
    </row>
    <row r="2688" ht="12" customHeight="1">
      <c r="E2688" s="6"/>
    </row>
    <row r="2689" ht="12" customHeight="1">
      <c r="E2689" s="6"/>
    </row>
    <row r="2690" ht="12" customHeight="1">
      <c r="E2690" s="6"/>
    </row>
    <row r="2691" ht="12" customHeight="1">
      <c r="E2691" s="6"/>
    </row>
    <row r="2692" ht="12" customHeight="1">
      <c r="E2692" s="6"/>
    </row>
    <row r="2693" ht="12" customHeight="1">
      <c r="E2693" s="6"/>
    </row>
    <row r="2694" ht="12" customHeight="1">
      <c r="E2694" s="6"/>
    </row>
    <row r="2695" ht="12" customHeight="1">
      <c r="E2695" s="6"/>
    </row>
    <row r="2696" ht="12" customHeight="1">
      <c r="E2696" s="6"/>
    </row>
    <row r="2697" ht="12" customHeight="1">
      <c r="E2697" s="6"/>
    </row>
    <row r="2698" ht="12" customHeight="1">
      <c r="E2698" s="6"/>
    </row>
    <row r="2699" ht="12" customHeight="1">
      <c r="E2699" s="6"/>
    </row>
    <row r="2700" ht="12" customHeight="1">
      <c r="E2700" s="6"/>
    </row>
    <row r="2701" ht="12" customHeight="1">
      <c r="E2701" s="6"/>
    </row>
    <row r="2702" ht="12" customHeight="1">
      <c r="E2702" s="6"/>
    </row>
    <row r="2703" ht="12" customHeight="1">
      <c r="E2703" s="6"/>
    </row>
    <row r="2704" ht="12" customHeight="1">
      <c r="E2704" s="6"/>
    </row>
    <row r="2705" ht="12" customHeight="1">
      <c r="E2705" s="6"/>
    </row>
    <row r="2706" ht="12" customHeight="1">
      <c r="E2706" s="6"/>
    </row>
    <row r="2707" ht="12" customHeight="1">
      <c r="E2707" s="6"/>
    </row>
    <row r="2708" ht="12" customHeight="1">
      <c r="E2708" s="6"/>
    </row>
    <row r="2709" ht="12" customHeight="1">
      <c r="E2709" s="6"/>
    </row>
    <row r="2710" ht="12" customHeight="1">
      <c r="E2710" s="6"/>
    </row>
    <row r="2711" ht="12" customHeight="1">
      <c r="E2711" s="6"/>
    </row>
    <row r="2712" ht="12" customHeight="1">
      <c r="E2712" s="6"/>
    </row>
    <row r="2713" ht="12" customHeight="1">
      <c r="E2713" s="6"/>
    </row>
    <row r="2714" ht="12" customHeight="1">
      <c r="E2714" s="6"/>
    </row>
    <row r="2715" ht="12" customHeight="1">
      <c r="E2715" s="6"/>
    </row>
    <row r="2716" ht="12" customHeight="1">
      <c r="E2716" s="6"/>
    </row>
    <row r="2717" ht="12" customHeight="1">
      <c r="E2717" s="6"/>
    </row>
    <row r="2718" ht="12" customHeight="1">
      <c r="E2718" s="6"/>
    </row>
    <row r="2719" ht="12" customHeight="1">
      <c r="E2719" s="6"/>
    </row>
    <row r="2720" ht="12" customHeight="1">
      <c r="E2720" s="6"/>
    </row>
    <row r="2721" ht="12" customHeight="1">
      <c r="E2721" s="6"/>
    </row>
    <row r="2722" ht="12" customHeight="1">
      <c r="E2722" s="6"/>
    </row>
    <row r="2723" ht="12" customHeight="1">
      <c r="E2723" s="6"/>
    </row>
    <row r="2724" ht="12" customHeight="1">
      <c r="E2724" s="6"/>
    </row>
    <row r="2725" ht="12" customHeight="1">
      <c r="E2725" s="6"/>
    </row>
    <row r="2726" ht="12" customHeight="1">
      <c r="E2726" s="6"/>
    </row>
    <row r="2727" ht="12" customHeight="1">
      <c r="E2727" s="6"/>
    </row>
    <row r="2728" ht="12" customHeight="1">
      <c r="E2728" s="6"/>
    </row>
    <row r="2729" ht="12" customHeight="1">
      <c r="E2729" s="6"/>
    </row>
    <row r="2730" ht="12" customHeight="1">
      <c r="E2730" s="6"/>
    </row>
    <row r="2731" ht="12" customHeight="1">
      <c r="E2731" s="6"/>
    </row>
    <row r="2732" ht="12" customHeight="1">
      <c r="E2732" s="6"/>
    </row>
    <row r="2733" ht="12" customHeight="1">
      <c r="E2733" s="6"/>
    </row>
    <row r="2734" ht="12" customHeight="1">
      <c r="E2734" s="6"/>
    </row>
    <row r="2735" ht="12" customHeight="1">
      <c r="E2735" s="6"/>
    </row>
    <row r="2736" ht="12" customHeight="1">
      <c r="E2736" s="6"/>
    </row>
    <row r="2737" ht="12" customHeight="1">
      <c r="E2737" s="6"/>
    </row>
    <row r="2738" ht="12" customHeight="1">
      <c r="E2738" s="6"/>
    </row>
    <row r="2739" ht="12" customHeight="1">
      <c r="E2739" s="6"/>
    </row>
    <row r="2740" ht="12" customHeight="1">
      <c r="E2740" s="6"/>
    </row>
    <row r="2741" ht="12" customHeight="1">
      <c r="E2741" s="6"/>
    </row>
    <row r="2742" ht="12" customHeight="1">
      <c r="E2742" s="6"/>
    </row>
    <row r="2743" ht="12" customHeight="1">
      <c r="E2743" s="6"/>
    </row>
    <row r="2744" ht="12" customHeight="1">
      <c r="E2744" s="6"/>
    </row>
    <row r="2745" ht="12" customHeight="1">
      <c r="E2745" s="6"/>
    </row>
    <row r="2746" ht="12" customHeight="1">
      <c r="E2746" s="6"/>
    </row>
    <row r="2747" ht="12" customHeight="1">
      <c r="E2747" s="6"/>
    </row>
    <row r="2748" ht="12" customHeight="1">
      <c r="E2748" s="6"/>
    </row>
    <row r="2749" ht="12" customHeight="1">
      <c r="E2749" s="6"/>
    </row>
    <row r="2750" ht="12" customHeight="1">
      <c r="E2750" s="6"/>
    </row>
    <row r="2751" ht="12" customHeight="1">
      <c r="E2751" s="6"/>
    </row>
    <row r="2752" ht="12" customHeight="1">
      <c r="E2752" s="6"/>
    </row>
    <row r="2753" ht="12" customHeight="1">
      <c r="E2753" s="6"/>
    </row>
    <row r="2754" ht="12" customHeight="1">
      <c r="E2754" s="6"/>
    </row>
    <row r="2755" ht="12" customHeight="1">
      <c r="E2755" s="6"/>
    </row>
    <row r="2756" ht="12" customHeight="1">
      <c r="E2756" s="6"/>
    </row>
    <row r="2757" ht="12" customHeight="1">
      <c r="E2757" s="6"/>
    </row>
    <row r="2758" ht="12" customHeight="1">
      <c r="E2758" s="6"/>
    </row>
    <row r="2759" ht="12" customHeight="1">
      <c r="E2759" s="6"/>
    </row>
    <row r="2760" ht="12" customHeight="1">
      <c r="E2760" s="6"/>
    </row>
    <row r="2761" ht="12" customHeight="1">
      <c r="E2761" s="6"/>
    </row>
    <row r="2762" ht="12" customHeight="1">
      <c r="E2762" s="6"/>
    </row>
    <row r="2763" ht="12" customHeight="1">
      <c r="E2763" s="6"/>
    </row>
    <row r="2764" ht="12" customHeight="1">
      <c r="E2764" s="6"/>
    </row>
    <row r="2765" ht="12" customHeight="1">
      <c r="E2765" s="6"/>
    </row>
    <row r="2766" ht="12" customHeight="1">
      <c r="E2766" s="6"/>
    </row>
    <row r="2767" ht="12" customHeight="1">
      <c r="E2767" s="6"/>
    </row>
    <row r="2768" ht="12" customHeight="1">
      <c r="E2768" s="6"/>
    </row>
    <row r="2769" ht="12" customHeight="1">
      <c r="E2769" s="6"/>
    </row>
    <row r="2770" ht="12" customHeight="1">
      <c r="E2770" s="6"/>
    </row>
    <row r="2771" ht="12" customHeight="1">
      <c r="E2771" s="6"/>
    </row>
    <row r="2772" ht="12" customHeight="1">
      <c r="E2772" s="6"/>
    </row>
    <row r="2773" ht="12" customHeight="1">
      <c r="E2773" s="6"/>
    </row>
    <row r="2774" ht="12" customHeight="1">
      <c r="E2774" s="6"/>
    </row>
    <row r="2775" ht="12" customHeight="1">
      <c r="E2775" s="6"/>
    </row>
    <row r="2776" ht="12" customHeight="1">
      <c r="E2776" s="6"/>
    </row>
    <row r="2777" ht="12" customHeight="1">
      <c r="E2777" s="6"/>
    </row>
    <row r="2778" ht="12" customHeight="1">
      <c r="E2778" s="6"/>
    </row>
    <row r="2779" ht="12" customHeight="1">
      <c r="E2779" s="6"/>
    </row>
    <row r="2780" ht="12" customHeight="1">
      <c r="E2780" s="6"/>
    </row>
    <row r="2781" ht="12" customHeight="1">
      <c r="E2781" s="6"/>
    </row>
    <row r="2782" ht="12" customHeight="1">
      <c r="E2782" s="6"/>
    </row>
    <row r="2783" ht="12" customHeight="1">
      <c r="E2783" s="6"/>
    </row>
    <row r="2784" ht="12" customHeight="1">
      <c r="E2784" s="6"/>
    </row>
    <row r="2785" ht="12" customHeight="1">
      <c r="E2785" s="6"/>
    </row>
    <row r="2786" ht="12" customHeight="1">
      <c r="E2786" s="6"/>
    </row>
    <row r="2787" ht="12" customHeight="1">
      <c r="E2787" s="6"/>
    </row>
    <row r="2788" ht="12" customHeight="1">
      <c r="E2788" s="6"/>
    </row>
    <row r="2789" ht="12" customHeight="1">
      <c r="E2789" s="6"/>
    </row>
    <row r="2790" ht="12" customHeight="1">
      <c r="E2790" s="6"/>
    </row>
    <row r="2791" ht="12" customHeight="1">
      <c r="E2791" s="6"/>
    </row>
    <row r="2792" ht="12" customHeight="1">
      <c r="E2792" s="6"/>
    </row>
    <row r="2793" ht="12" customHeight="1">
      <c r="E2793" s="6"/>
    </row>
    <row r="2794" ht="12" customHeight="1">
      <c r="E2794" s="6"/>
    </row>
    <row r="2795" ht="12" customHeight="1">
      <c r="E2795" s="6"/>
    </row>
    <row r="2796" ht="12" customHeight="1">
      <c r="E2796" s="6"/>
    </row>
    <row r="2797" ht="12" customHeight="1">
      <c r="E2797" s="6"/>
    </row>
    <row r="2798" ht="12" customHeight="1">
      <c r="E2798" s="6"/>
    </row>
    <row r="2799" ht="12" customHeight="1">
      <c r="E2799" s="6"/>
    </row>
    <row r="2800" ht="12" customHeight="1">
      <c r="E2800" s="6"/>
    </row>
    <row r="2801" ht="12" customHeight="1">
      <c r="E2801" s="6"/>
    </row>
    <row r="2802" ht="12" customHeight="1">
      <c r="E2802" s="6"/>
    </row>
    <row r="2803" ht="12" customHeight="1">
      <c r="E2803" s="6"/>
    </row>
    <row r="2804" ht="12" customHeight="1">
      <c r="E2804" s="6"/>
    </row>
    <row r="2805" ht="12" customHeight="1">
      <c r="E2805" s="6"/>
    </row>
    <row r="2806" ht="12" customHeight="1">
      <c r="E2806" s="6"/>
    </row>
    <row r="2807" ht="12" customHeight="1">
      <c r="E2807" s="6"/>
    </row>
    <row r="2808" ht="12" customHeight="1">
      <c r="E2808" s="6"/>
    </row>
    <row r="2809" ht="12" customHeight="1">
      <c r="E2809" s="6"/>
    </row>
    <row r="2810" ht="12" customHeight="1">
      <c r="E2810" s="6"/>
    </row>
    <row r="2811" ht="12" customHeight="1">
      <c r="E2811" s="6"/>
    </row>
    <row r="2812" ht="12" customHeight="1">
      <c r="E2812" s="6"/>
    </row>
    <row r="2813" ht="12" customHeight="1">
      <c r="E2813" s="6"/>
    </row>
    <row r="2814" ht="12" customHeight="1">
      <c r="E2814" s="6"/>
    </row>
    <row r="2815" ht="12" customHeight="1">
      <c r="E2815" s="6"/>
    </row>
    <row r="2816" ht="12" customHeight="1">
      <c r="E2816" s="6"/>
    </row>
    <row r="2817" ht="12" customHeight="1">
      <c r="E2817" s="6"/>
    </row>
    <row r="2818" ht="12" customHeight="1">
      <c r="E2818" s="6"/>
    </row>
    <row r="2819" ht="12" customHeight="1">
      <c r="E2819" s="6"/>
    </row>
    <row r="2820" ht="12" customHeight="1">
      <c r="E2820" s="6"/>
    </row>
    <row r="2821" ht="12" customHeight="1">
      <c r="E2821" s="6"/>
    </row>
    <row r="2822" ht="12" customHeight="1">
      <c r="E2822" s="6"/>
    </row>
    <row r="2823" ht="12" customHeight="1">
      <c r="E2823" s="6"/>
    </row>
    <row r="2824" ht="12" customHeight="1">
      <c r="E2824" s="6"/>
    </row>
    <row r="2825" ht="12" customHeight="1">
      <c r="E2825" s="6"/>
    </row>
    <row r="2826" ht="12" customHeight="1">
      <c r="E2826" s="6"/>
    </row>
    <row r="2827" ht="12" customHeight="1">
      <c r="E2827" s="6"/>
    </row>
    <row r="2828" ht="12" customHeight="1">
      <c r="E2828" s="6"/>
    </row>
    <row r="2829" ht="12" customHeight="1">
      <c r="E2829" s="6"/>
    </row>
    <row r="2830" ht="12" customHeight="1">
      <c r="E2830" s="6"/>
    </row>
    <row r="2831" ht="12" customHeight="1">
      <c r="E2831" s="6"/>
    </row>
    <row r="2832" ht="12" customHeight="1">
      <c r="E2832" s="6"/>
    </row>
    <row r="2833" ht="12" customHeight="1">
      <c r="E2833" s="6"/>
    </row>
    <row r="2834" ht="12" customHeight="1">
      <c r="E2834" s="6"/>
    </row>
    <row r="2835" ht="12" customHeight="1">
      <c r="E2835" s="6"/>
    </row>
    <row r="2836" ht="12" customHeight="1">
      <c r="E2836" s="6"/>
    </row>
    <row r="2837" ht="12" customHeight="1">
      <c r="E2837" s="6"/>
    </row>
    <row r="2838" ht="12" customHeight="1">
      <c r="E2838" s="6"/>
    </row>
    <row r="2839" ht="12" customHeight="1">
      <c r="E2839" s="6"/>
    </row>
    <row r="2840" ht="12" customHeight="1">
      <c r="E2840" s="6"/>
    </row>
    <row r="2841" ht="12" customHeight="1">
      <c r="E2841" s="6"/>
    </row>
    <row r="2842" ht="12" customHeight="1">
      <c r="E2842" s="6"/>
    </row>
    <row r="2843" ht="12" customHeight="1">
      <c r="E2843" s="6"/>
    </row>
    <row r="2844" ht="12" customHeight="1">
      <c r="E2844" s="6"/>
    </row>
    <row r="2845" ht="12" customHeight="1">
      <c r="E2845" s="6"/>
    </row>
    <row r="2846" ht="12" customHeight="1">
      <c r="E2846" s="6"/>
    </row>
    <row r="2847" ht="12" customHeight="1">
      <c r="E2847" s="6"/>
    </row>
    <row r="2848" ht="12" customHeight="1">
      <c r="E2848" s="6"/>
    </row>
    <row r="2849" ht="12" customHeight="1">
      <c r="E2849" s="6"/>
    </row>
    <row r="2850" ht="12" customHeight="1">
      <c r="E2850" s="6"/>
    </row>
    <row r="2851" ht="12" customHeight="1">
      <c r="E2851" s="6"/>
    </row>
    <row r="2852" ht="12" customHeight="1">
      <c r="E2852" s="6"/>
    </row>
    <row r="2853" ht="12" customHeight="1">
      <c r="E2853" s="6"/>
    </row>
    <row r="2854" ht="12" customHeight="1">
      <c r="E2854" s="6"/>
    </row>
    <row r="2855" ht="12" customHeight="1">
      <c r="E2855" s="6"/>
    </row>
    <row r="2856" ht="12" customHeight="1">
      <c r="E2856" s="6"/>
    </row>
    <row r="2857" ht="12" customHeight="1">
      <c r="E2857" s="6"/>
    </row>
    <row r="2858" ht="12" customHeight="1">
      <c r="E2858" s="6"/>
    </row>
    <row r="2859" ht="12" customHeight="1">
      <c r="E2859" s="6"/>
    </row>
    <row r="2860" ht="12" customHeight="1">
      <c r="E2860" s="6"/>
    </row>
    <row r="2861" ht="12" customHeight="1">
      <c r="E2861" s="6"/>
    </row>
    <row r="2862" ht="12" customHeight="1">
      <c r="E2862" s="6"/>
    </row>
    <row r="2863" ht="12" customHeight="1">
      <c r="E2863" s="6"/>
    </row>
    <row r="2864" ht="12" customHeight="1">
      <c r="E2864" s="6"/>
    </row>
    <row r="2865" ht="12" customHeight="1">
      <c r="E2865" s="6"/>
    </row>
    <row r="2866" ht="12" customHeight="1">
      <c r="E2866" s="6"/>
    </row>
    <row r="2867" ht="12" customHeight="1">
      <c r="E2867" s="6"/>
    </row>
    <row r="2868" ht="12" customHeight="1">
      <c r="E2868" s="6"/>
    </row>
    <row r="2869" ht="12" customHeight="1">
      <c r="E2869" s="6"/>
    </row>
    <row r="2870" ht="12" customHeight="1">
      <c r="E2870" s="6"/>
    </row>
    <row r="2871" ht="12" customHeight="1">
      <c r="E2871" s="6"/>
    </row>
    <row r="2872" ht="12" customHeight="1">
      <c r="E2872" s="6"/>
    </row>
    <row r="2873" ht="12" customHeight="1">
      <c r="E2873" s="6"/>
    </row>
    <row r="2874" ht="12" customHeight="1">
      <c r="E2874" s="6"/>
    </row>
    <row r="2875" ht="12" customHeight="1">
      <c r="E2875" s="6"/>
    </row>
    <row r="2876" ht="12" customHeight="1">
      <c r="E2876" s="6"/>
    </row>
    <row r="2877" ht="12" customHeight="1">
      <c r="E2877" s="6"/>
    </row>
    <row r="2878" ht="12" customHeight="1">
      <c r="E2878" s="6"/>
    </row>
    <row r="2879" ht="12" customHeight="1">
      <c r="E2879" s="6"/>
    </row>
    <row r="2880" ht="12" customHeight="1">
      <c r="E2880" s="6"/>
    </row>
    <row r="2881" ht="12" customHeight="1">
      <c r="E2881" s="6"/>
    </row>
    <row r="2882" ht="12" customHeight="1">
      <c r="E2882" s="6"/>
    </row>
    <row r="2883" ht="12" customHeight="1">
      <c r="E2883" s="6"/>
    </row>
    <row r="2884" ht="12" customHeight="1">
      <c r="E2884" s="6"/>
    </row>
    <row r="2885" ht="12" customHeight="1">
      <c r="E2885" s="6"/>
    </row>
    <row r="2886" ht="12" customHeight="1">
      <c r="E2886" s="6"/>
    </row>
    <row r="2887" ht="12" customHeight="1">
      <c r="E2887" s="6"/>
    </row>
    <row r="2888" ht="12" customHeight="1">
      <c r="E2888" s="6"/>
    </row>
    <row r="2889" ht="12" customHeight="1">
      <c r="E2889" s="6"/>
    </row>
    <row r="2890" ht="12" customHeight="1">
      <c r="E2890" s="6"/>
    </row>
    <row r="2891" ht="12" customHeight="1">
      <c r="E2891" s="6"/>
    </row>
    <row r="2892" ht="12" customHeight="1">
      <c r="E2892" s="6"/>
    </row>
    <row r="2893" ht="12" customHeight="1">
      <c r="E2893" s="6"/>
    </row>
    <row r="2894" ht="12" customHeight="1">
      <c r="E2894" s="6"/>
    </row>
    <row r="2895" ht="12" customHeight="1">
      <c r="E2895" s="6"/>
    </row>
    <row r="2896" ht="12" customHeight="1">
      <c r="E2896" s="6"/>
    </row>
    <row r="2897" ht="12" customHeight="1">
      <c r="E2897" s="6"/>
    </row>
    <row r="2898" ht="12" customHeight="1">
      <c r="E2898" s="6"/>
    </row>
    <row r="2899" ht="12" customHeight="1">
      <c r="E2899" s="6"/>
    </row>
    <row r="2900" ht="12" customHeight="1">
      <c r="E2900" s="6"/>
    </row>
    <row r="2901" ht="12" customHeight="1">
      <c r="E2901" s="6"/>
    </row>
    <row r="2902" ht="12" customHeight="1">
      <c r="E2902" s="6"/>
    </row>
    <row r="2903" ht="12" customHeight="1">
      <c r="E2903" s="6"/>
    </row>
    <row r="2904" ht="12" customHeight="1">
      <c r="E2904" s="6"/>
    </row>
    <row r="2905" ht="12" customHeight="1">
      <c r="E2905" s="6"/>
    </row>
    <row r="2906" ht="12" customHeight="1">
      <c r="E2906" s="6"/>
    </row>
    <row r="2907" ht="12" customHeight="1">
      <c r="E2907" s="6"/>
    </row>
    <row r="2908" ht="12" customHeight="1">
      <c r="E2908" s="6"/>
    </row>
    <row r="2909" ht="12" customHeight="1">
      <c r="E2909" s="6"/>
    </row>
    <row r="2910" ht="12" customHeight="1">
      <c r="E2910" s="6"/>
    </row>
    <row r="2911" ht="12" customHeight="1">
      <c r="E2911" s="6"/>
    </row>
    <row r="2912" ht="12" customHeight="1">
      <c r="E2912" s="6"/>
    </row>
    <row r="2913" ht="12" customHeight="1">
      <c r="E2913" s="6"/>
    </row>
    <row r="2914" ht="12" customHeight="1">
      <c r="E2914" s="6"/>
    </row>
    <row r="2915" ht="12" customHeight="1">
      <c r="E2915" s="6"/>
    </row>
    <row r="2916" ht="12" customHeight="1">
      <c r="E2916" s="6"/>
    </row>
    <row r="2917" ht="12" customHeight="1">
      <c r="E2917" s="6"/>
    </row>
    <row r="2918" ht="12" customHeight="1">
      <c r="E2918" s="6"/>
    </row>
    <row r="2919" ht="12" customHeight="1">
      <c r="E2919" s="6"/>
    </row>
    <row r="2920" ht="12" customHeight="1">
      <c r="E2920" s="6"/>
    </row>
    <row r="2921" ht="12" customHeight="1">
      <c r="E2921" s="6"/>
    </row>
    <row r="2922" ht="12" customHeight="1">
      <c r="E2922" s="6"/>
    </row>
    <row r="2923" ht="12" customHeight="1">
      <c r="E2923" s="6"/>
    </row>
    <row r="2924" ht="12" customHeight="1">
      <c r="E2924" s="6"/>
    </row>
    <row r="2925" ht="12" customHeight="1">
      <c r="E2925" s="6"/>
    </row>
    <row r="2926" ht="12" customHeight="1">
      <c r="E2926" s="6"/>
    </row>
    <row r="2927" ht="12" customHeight="1">
      <c r="E2927" s="6"/>
    </row>
    <row r="2928" ht="12" customHeight="1">
      <c r="E2928" s="6"/>
    </row>
    <row r="2929" ht="12" customHeight="1">
      <c r="E2929" s="6"/>
    </row>
    <row r="2930" ht="12" customHeight="1">
      <c r="E2930" s="6"/>
    </row>
    <row r="2931" ht="12" customHeight="1">
      <c r="E2931" s="6"/>
    </row>
    <row r="2932" ht="12" customHeight="1">
      <c r="E2932" s="6"/>
    </row>
    <row r="2933" ht="12" customHeight="1">
      <c r="E2933" s="6"/>
    </row>
    <row r="2934" ht="12" customHeight="1">
      <c r="E2934" s="6"/>
    </row>
    <row r="2935" ht="12" customHeight="1">
      <c r="E2935" s="6"/>
    </row>
    <row r="2936" ht="12" customHeight="1">
      <c r="E2936" s="6"/>
    </row>
    <row r="2937" ht="12" customHeight="1">
      <c r="E2937" s="6"/>
    </row>
    <row r="2938" ht="12" customHeight="1">
      <c r="E2938" s="6"/>
    </row>
    <row r="2939" ht="12" customHeight="1">
      <c r="E2939" s="6"/>
    </row>
    <row r="2940" ht="12" customHeight="1">
      <c r="E2940" s="6"/>
    </row>
    <row r="2941" ht="12" customHeight="1">
      <c r="E2941" s="6"/>
    </row>
    <row r="2942" ht="12" customHeight="1">
      <c r="E2942" s="6"/>
    </row>
    <row r="2943" ht="12" customHeight="1">
      <c r="E2943" s="6"/>
    </row>
    <row r="2944" ht="12" customHeight="1">
      <c r="E2944" s="6"/>
    </row>
    <row r="2945" ht="12" customHeight="1">
      <c r="E2945" s="6"/>
    </row>
    <row r="2946" ht="12" customHeight="1">
      <c r="E2946" s="6"/>
    </row>
    <row r="2947" ht="12" customHeight="1">
      <c r="E2947" s="6"/>
    </row>
    <row r="2948" ht="12" customHeight="1">
      <c r="E2948" s="6"/>
    </row>
    <row r="2949" ht="12" customHeight="1">
      <c r="E2949" s="6"/>
    </row>
    <row r="2950" ht="12" customHeight="1">
      <c r="E2950" s="6"/>
    </row>
    <row r="2951" ht="12" customHeight="1">
      <c r="E2951" s="6"/>
    </row>
    <row r="2952" ht="12" customHeight="1">
      <c r="E2952" s="6"/>
    </row>
    <row r="2953" ht="12" customHeight="1">
      <c r="E2953" s="6"/>
    </row>
    <row r="2954" ht="12" customHeight="1">
      <c r="E2954" s="6"/>
    </row>
    <row r="2955" ht="12" customHeight="1">
      <c r="E2955" s="6"/>
    </row>
    <row r="2956" ht="12" customHeight="1">
      <c r="E2956" s="6"/>
    </row>
    <row r="2957" ht="12" customHeight="1">
      <c r="E2957" s="6"/>
    </row>
    <row r="2958" ht="12" customHeight="1">
      <c r="E2958" s="6"/>
    </row>
    <row r="2959" ht="12" customHeight="1">
      <c r="E2959" s="6"/>
    </row>
    <row r="2960" ht="12" customHeight="1">
      <c r="E2960" s="6"/>
    </row>
    <row r="2961" ht="12" customHeight="1">
      <c r="E2961" s="6"/>
    </row>
    <row r="2962" ht="12" customHeight="1">
      <c r="E2962" s="6"/>
    </row>
    <row r="2963" ht="12" customHeight="1">
      <c r="E2963" s="6"/>
    </row>
    <row r="2964" ht="12" customHeight="1">
      <c r="E2964" s="6"/>
    </row>
    <row r="2965" ht="12" customHeight="1">
      <c r="E2965" s="6"/>
    </row>
    <row r="2966" ht="12" customHeight="1">
      <c r="E2966" s="6"/>
    </row>
    <row r="2967" ht="12" customHeight="1">
      <c r="E2967" s="6"/>
    </row>
    <row r="2968" ht="12" customHeight="1">
      <c r="E2968" s="6"/>
    </row>
    <row r="2969" ht="12" customHeight="1">
      <c r="E2969" s="6"/>
    </row>
    <row r="2970" ht="12" customHeight="1">
      <c r="E2970" s="6"/>
    </row>
    <row r="2971" ht="12" customHeight="1">
      <c r="E2971" s="6"/>
    </row>
    <row r="2972" ht="12" customHeight="1">
      <c r="E2972" s="6"/>
    </row>
    <row r="2973" ht="12" customHeight="1">
      <c r="E2973" s="6"/>
    </row>
    <row r="2974" ht="12" customHeight="1">
      <c r="E2974" s="6"/>
    </row>
    <row r="2975" ht="12" customHeight="1">
      <c r="E2975" s="6"/>
    </row>
    <row r="2976" ht="12" customHeight="1">
      <c r="E2976" s="6"/>
    </row>
    <row r="2977" ht="12" customHeight="1">
      <c r="E2977" s="6"/>
    </row>
    <row r="2978" ht="12" customHeight="1">
      <c r="E2978" s="6"/>
    </row>
    <row r="2979" ht="12" customHeight="1">
      <c r="E2979" s="6"/>
    </row>
    <row r="2980" ht="12" customHeight="1">
      <c r="E2980" s="6"/>
    </row>
    <row r="2981" ht="12" customHeight="1">
      <c r="E2981" s="6"/>
    </row>
    <row r="2982" ht="12" customHeight="1">
      <c r="E2982" s="6"/>
    </row>
    <row r="2983" ht="12" customHeight="1">
      <c r="E2983" s="6"/>
    </row>
    <row r="2984" ht="12" customHeight="1">
      <c r="E2984" s="6"/>
    </row>
    <row r="2985" ht="12" customHeight="1">
      <c r="E2985" s="6"/>
    </row>
    <row r="2986" ht="12" customHeight="1">
      <c r="E2986" s="6"/>
    </row>
    <row r="2987" ht="12" customHeight="1">
      <c r="E2987" s="6"/>
    </row>
    <row r="2988" ht="12" customHeight="1">
      <c r="E2988" s="6"/>
    </row>
    <row r="2989" ht="12" customHeight="1">
      <c r="E2989" s="6"/>
    </row>
    <row r="2990" ht="12" customHeight="1">
      <c r="E2990" s="6"/>
    </row>
    <row r="2991" ht="12" customHeight="1">
      <c r="E2991" s="6"/>
    </row>
    <row r="2992" ht="12" customHeight="1">
      <c r="E2992" s="6"/>
    </row>
    <row r="2993" ht="12" customHeight="1">
      <c r="E2993" s="6"/>
    </row>
    <row r="2994" ht="12" customHeight="1">
      <c r="E2994" s="6"/>
    </row>
    <row r="2995" ht="12" customHeight="1">
      <c r="E2995" s="6"/>
    </row>
    <row r="2996" ht="12" customHeight="1">
      <c r="E2996" s="6"/>
    </row>
    <row r="2997" ht="12" customHeight="1">
      <c r="E2997" s="6"/>
    </row>
    <row r="2998" ht="12" customHeight="1">
      <c r="E2998" s="6"/>
    </row>
    <row r="2999" ht="12" customHeight="1">
      <c r="E2999" s="6"/>
    </row>
    <row r="3000" ht="12" customHeight="1">
      <c r="E3000" s="6"/>
    </row>
    <row r="3001" ht="12" customHeight="1">
      <c r="E3001" s="6"/>
    </row>
    <row r="3002" ht="12" customHeight="1">
      <c r="E3002" s="6"/>
    </row>
    <row r="3003" ht="12" customHeight="1">
      <c r="E3003" s="6"/>
    </row>
    <row r="3004" ht="12" customHeight="1">
      <c r="E3004" s="6"/>
    </row>
    <row r="3005" ht="12" customHeight="1">
      <c r="E3005" s="6"/>
    </row>
    <row r="3006" ht="12" customHeight="1">
      <c r="E3006" s="6"/>
    </row>
    <row r="3007" ht="12" customHeight="1">
      <c r="E3007" s="6"/>
    </row>
    <row r="3008" ht="12" customHeight="1">
      <c r="E3008" s="6"/>
    </row>
    <row r="3009" ht="12" customHeight="1">
      <c r="E3009" s="6"/>
    </row>
    <row r="3010" ht="12" customHeight="1">
      <c r="E3010" s="6"/>
    </row>
    <row r="3011" ht="12" customHeight="1">
      <c r="E3011" s="6"/>
    </row>
    <row r="3012" ht="12" customHeight="1">
      <c r="E3012" s="6"/>
    </row>
    <row r="3013" ht="12" customHeight="1">
      <c r="E3013" s="6"/>
    </row>
    <row r="3014" ht="12" customHeight="1">
      <c r="E3014" s="6"/>
    </row>
    <row r="3015" ht="12" customHeight="1">
      <c r="E3015" s="6"/>
    </row>
    <row r="3016" ht="12" customHeight="1">
      <c r="E3016" s="6"/>
    </row>
    <row r="3017" ht="12" customHeight="1">
      <c r="E3017" s="6"/>
    </row>
    <row r="3018" ht="12" customHeight="1">
      <c r="E3018" s="6"/>
    </row>
    <row r="3019" ht="12" customHeight="1">
      <c r="E3019" s="6"/>
    </row>
    <row r="3020" ht="12" customHeight="1">
      <c r="E3020" s="6"/>
    </row>
    <row r="3021" ht="12" customHeight="1">
      <c r="E3021" s="6"/>
    </row>
    <row r="3022" ht="12" customHeight="1">
      <c r="E3022" s="6"/>
    </row>
    <row r="3023" ht="12" customHeight="1">
      <c r="E3023" s="6"/>
    </row>
    <row r="3024" ht="12" customHeight="1">
      <c r="E3024" s="6"/>
    </row>
    <row r="3025" ht="12" customHeight="1">
      <c r="E3025" s="6"/>
    </row>
    <row r="3026" ht="12" customHeight="1">
      <c r="E3026" s="6"/>
    </row>
    <row r="3027" ht="12" customHeight="1">
      <c r="E3027" s="6"/>
    </row>
    <row r="3028" ht="12" customHeight="1">
      <c r="E3028" s="6"/>
    </row>
    <row r="3029" ht="12" customHeight="1">
      <c r="E3029" s="6"/>
    </row>
    <row r="3030" ht="12" customHeight="1">
      <c r="E3030" s="6"/>
    </row>
    <row r="3031" ht="12" customHeight="1">
      <c r="E3031" s="6"/>
    </row>
    <row r="3032" ht="12" customHeight="1">
      <c r="E3032" s="6"/>
    </row>
    <row r="3033" ht="12" customHeight="1">
      <c r="E3033" s="6"/>
    </row>
    <row r="3034" ht="12" customHeight="1">
      <c r="E3034" s="6"/>
    </row>
    <row r="3035" ht="12" customHeight="1">
      <c r="E3035" s="6"/>
    </row>
    <row r="3036" ht="12" customHeight="1">
      <c r="E3036" s="6"/>
    </row>
    <row r="3037" ht="12" customHeight="1">
      <c r="E3037" s="6"/>
    </row>
    <row r="3038" ht="12" customHeight="1">
      <c r="E3038" s="6"/>
    </row>
    <row r="3039" ht="12" customHeight="1">
      <c r="E3039" s="6"/>
    </row>
    <row r="3040" ht="12" customHeight="1">
      <c r="E3040" s="6"/>
    </row>
    <row r="3041" ht="12" customHeight="1">
      <c r="E3041" s="6"/>
    </row>
    <row r="3042" ht="12" customHeight="1">
      <c r="E3042" s="6"/>
    </row>
    <row r="3043" ht="12" customHeight="1">
      <c r="E3043" s="6"/>
    </row>
    <row r="3044" ht="12" customHeight="1">
      <c r="E3044" s="6"/>
    </row>
    <row r="3045" ht="12" customHeight="1">
      <c r="E3045" s="6"/>
    </row>
    <row r="3046" ht="12" customHeight="1">
      <c r="E3046" s="6"/>
    </row>
    <row r="3047" ht="12" customHeight="1">
      <c r="E3047" s="6"/>
    </row>
    <row r="3048" ht="12" customHeight="1">
      <c r="E3048" s="6"/>
    </row>
    <row r="3049" ht="12" customHeight="1">
      <c r="E3049" s="6"/>
    </row>
    <row r="3050" ht="12" customHeight="1">
      <c r="E3050" s="6"/>
    </row>
    <row r="3051" ht="12" customHeight="1">
      <c r="E3051" s="6"/>
    </row>
    <row r="3052" ht="12" customHeight="1">
      <c r="E3052" s="6"/>
    </row>
    <row r="3053" ht="12" customHeight="1">
      <c r="E3053" s="6"/>
    </row>
    <row r="3054" ht="12" customHeight="1">
      <c r="E3054" s="6"/>
    </row>
    <row r="3055" ht="12" customHeight="1">
      <c r="E3055" s="6"/>
    </row>
    <row r="3056" ht="12" customHeight="1">
      <c r="E3056" s="6"/>
    </row>
    <row r="3057" ht="12" customHeight="1">
      <c r="E3057" s="6"/>
    </row>
    <row r="3058" ht="12" customHeight="1">
      <c r="E3058" s="6"/>
    </row>
    <row r="3059" ht="12" customHeight="1">
      <c r="E3059" s="6"/>
    </row>
    <row r="3060" ht="12" customHeight="1">
      <c r="E3060" s="6"/>
    </row>
    <row r="3061" ht="12" customHeight="1">
      <c r="E3061" s="6"/>
    </row>
    <row r="3062" ht="12" customHeight="1">
      <c r="E3062" s="6"/>
    </row>
    <row r="3063" ht="12" customHeight="1">
      <c r="E3063" s="6"/>
    </row>
    <row r="3064" ht="12" customHeight="1">
      <c r="E3064" s="6"/>
    </row>
    <row r="3065" ht="12" customHeight="1">
      <c r="E3065" s="6"/>
    </row>
    <row r="3066" ht="12" customHeight="1">
      <c r="E3066" s="6"/>
    </row>
    <row r="3067" ht="12" customHeight="1">
      <c r="E3067" s="6"/>
    </row>
    <row r="3068" ht="12" customHeight="1">
      <c r="E3068" s="6"/>
    </row>
    <row r="3069" ht="12" customHeight="1">
      <c r="E3069" s="6"/>
    </row>
    <row r="3070" ht="12" customHeight="1">
      <c r="E3070" s="6"/>
    </row>
    <row r="3071" ht="12" customHeight="1">
      <c r="E3071" s="6"/>
    </row>
    <row r="3072" ht="12" customHeight="1">
      <c r="E3072" s="6"/>
    </row>
    <row r="3073" ht="12" customHeight="1">
      <c r="E3073" s="6"/>
    </row>
    <row r="3074" ht="12" customHeight="1">
      <c r="E3074" s="6"/>
    </row>
    <row r="3075" ht="12" customHeight="1">
      <c r="E3075" s="6"/>
    </row>
    <row r="3076" ht="12" customHeight="1">
      <c r="E3076" s="6"/>
    </row>
    <row r="3077" ht="12" customHeight="1">
      <c r="E3077" s="6"/>
    </row>
    <row r="3078" ht="12" customHeight="1">
      <c r="E3078" s="6"/>
    </row>
    <row r="3079" ht="12" customHeight="1">
      <c r="E3079" s="6"/>
    </row>
    <row r="3080" ht="12" customHeight="1">
      <c r="E3080" s="6"/>
    </row>
    <row r="3081" ht="12" customHeight="1">
      <c r="E3081" s="6"/>
    </row>
    <row r="3082" ht="12" customHeight="1">
      <c r="E3082" s="6"/>
    </row>
    <row r="3083" ht="12" customHeight="1">
      <c r="E3083" s="6"/>
    </row>
    <row r="3084" ht="12" customHeight="1">
      <c r="E3084" s="6"/>
    </row>
    <row r="3085" ht="12" customHeight="1">
      <c r="E3085" s="6"/>
    </row>
    <row r="3086" ht="12" customHeight="1">
      <c r="E3086" s="6"/>
    </row>
    <row r="3087" ht="12" customHeight="1">
      <c r="E3087" s="6"/>
    </row>
    <row r="3088" ht="12" customHeight="1">
      <c r="E3088" s="6"/>
    </row>
    <row r="3089" ht="12" customHeight="1">
      <c r="E3089" s="6"/>
    </row>
    <row r="3090" ht="12" customHeight="1">
      <c r="E3090" s="6"/>
    </row>
    <row r="3091" ht="12" customHeight="1">
      <c r="E3091" s="6"/>
    </row>
    <row r="3092" ht="12" customHeight="1">
      <c r="E3092" s="6"/>
    </row>
    <row r="3093" ht="12" customHeight="1">
      <c r="E3093" s="6"/>
    </row>
    <row r="3094" ht="12" customHeight="1">
      <c r="E3094" s="6"/>
    </row>
    <row r="3095" ht="12" customHeight="1">
      <c r="E3095" s="6"/>
    </row>
    <row r="3096" ht="12" customHeight="1">
      <c r="E3096" s="6"/>
    </row>
    <row r="3097" ht="12" customHeight="1">
      <c r="E3097" s="6"/>
    </row>
    <row r="3098" ht="12" customHeight="1">
      <c r="E3098" s="6"/>
    </row>
    <row r="3099" ht="12" customHeight="1">
      <c r="E3099" s="6"/>
    </row>
    <row r="3100" ht="12" customHeight="1">
      <c r="E3100" s="6"/>
    </row>
    <row r="3101" ht="12" customHeight="1">
      <c r="E3101" s="6"/>
    </row>
    <row r="3102" ht="12" customHeight="1">
      <c r="E3102" s="6"/>
    </row>
    <row r="3103" ht="12" customHeight="1">
      <c r="E3103" s="6"/>
    </row>
    <row r="3104" ht="12" customHeight="1">
      <c r="E3104" s="6"/>
    </row>
    <row r="3105" ht="12" customHeight="1">
      <c r="E3105" s="6"/>
    </row>
    <row r="3106" ht="12" customHeight="1">
      <c r="E3106" s="6"/>
    </row>
    <row r="3107" ht="12" customHeight="1">
      <c r="E3107" s="6"/>
    </row>
    <row r="3108" ht="12" customHeight="1">
      <c r="E3108" s="6"/>
    </row>
    <row r="3109" ht="12" customHeight="1">
      <c r="E3109" s="6"/>
    </row>
    <row r="3110" ht="12" customHeight="1">
      <c r="E3110" s="6"/>
    </row>
    <row r="3111" ht="12" customHeight="1">
      <c r="E3111" s="6"/>
    </row>
    <row r="3112" ht="12" customHeight="1">
      <c r="E3112" s="6"/>
    </row>
    <row r="3113" ht="12" customHeight="1">
      <c r="E3113" s="6"/>
    </row>
    <row r="3114" ht="12" customHeight="1">
      <c r="E3114" s="6"/>
    </row>
    <row r="3115" ht="12" customHeight="1">
      <c r="E3115" s="6"/>
    </row>
    <row r="3116" ht="12" customHeight="1">
      <c r="E3116" s="6"/>
    </row>
    <row r="3117" ht="12" customHeight="1">
      <c r="E3117" s="6"/>
    </row>
    <row r="3118" ht="12" customHeight="1">
      <c r="E3118" s="6"/>
    </row>
    <row r="3119" ht="12" customHeight="1">
      <c r="E3119" s="6"/>
    </row>
    <row r="3120" ht="12" customHeight="1">
      <c r="E3120" s="6"/>
    </row>
    <row r="3121" ht="12" customHeight="1">
      <c r="E3121" s="6"/>
    </row>
    <row r="3122" ht="12" customHeight="1">
      <c r="E3122" s="6"/>
    </row>
    <row r="3123" ht="12" customHeight="1">
      <c r="E3123" s="6"/>
    </row>
    <row r="3124" ht="12" customHeight="1">
      <c r="E3124" s="6"/>
    </row>
    <row r="3125" ht="12" customHeight="1">
      <c r="E3125" s="6"/>
    </row>
    <row r="3126" ht="12" customHeight="1">
      <c r="E3126" s="6"/>
    </row>
    <row r="3127" ht="12" customHeight="1">
      <c r="E3127" s="6"/>
    </row>
    <row r="3128" ht="12" customHeight="1">
      <c r="E3128" s="6"/>
    </row>
    <row r="3129" ht="12" customHeight="1">
      <c r="E3129" s="6"/>
    </row>
    <row r="3130" ht="12" customHeight="1">
      <c r="E3130" s="6"/>
    </row>
    <row r="3131" ht="12" customHeight="1">
      <c r="E3131" s="6"/>
    </row>
    <row r="3132" ht="12" customHeight="1">
      <c r="E3132" s="6"/>
    </row>
    <row r="3133" ht="12" customHeight="1">
      <c r="E3133" s="6"/>
    </row>
    <row r="3134" ht="12" customHeight="1">
      <c r="E3134" s="6"/>
    </row>
    <row r="3135" ht="12" customHeight="1">
      <c r="E3135" s="6"/>
    </row>
    <row r="3136" ht="12" customHeight="1">
      <c r="E3136" s="6"/>
    </row>
    <row r="3137" ht="12" customHeight="1">
      <c r="E3137" s="6"/>
    </row>
    <row r="3138" ht="12" customHeight="1">
      <c r="E3138" s="6"/>
    </row>
    <row r="3139" ht="12" customHeight="1">
      <c r="E3139" s="6"/>
    </row>
    <row r="3140" ht="12" customHeight="1">
      <c r="E3140" s="6"/>
    </row>
    <row r="3141" ht="12" customHeight="1">
      <c r="E3141" s="6"/>
    </row>
    <row r="3142" ht="12" customHeight="1">
      <c r="E3142" s="6"/>
    </row>
    <row r="3143" ht="12" customHeight="1">
      <c r="E3143" s="6"/>
    </row>
    <row r="3144" ht="12" customHeight="1">
      <c r="E3144" s="6"/>
    </row>
    <row r="3145" ht="12" customHeight="1">
      <c r="E3145" s="6"/>
    </row>
    <row r="3146" ht="12" customHeight="1">
      <c r="E3146" s="6"/>
    </row>
    <row r="3147" ht="12" customHeight="1">
      <c r="E3147" s="6"/>
    </row>
    <row r="3148" ht="12" customHeight="1">
      <c r="E3148" s="6"/>
    </row>
    <row r="3149" ht="12" customHeight="1">
      <c r="E3149" s="6"/>
    </row>
    <row r="3150" ht="12" customHeight="1">
      <c r="E3150" s="6"/>
    </row>
    <row r="3151" ht="12" customHeight="1">
      <c r="E3151" s="6"/>
    </row>
    <row r="3152" ht="12" customHeight="1">
      <c r="E3152" s="6"/>
    </row>
    <row r="3153" ht="12" customHeight="1">
      <c r="E3153" s="6"/>
    </row>
    <row r="3154" ht="12" customHeight="1">
      <c r="E3154" s="6"/>
    </row>
    <row r="3155" ht="12" customHeight="1">
      <c r="E3155" s="6"/>
    </row>
    <row r="3156" ht="12" customHeight="1">
      <c r="E3156" s="6"/>
    </row>
    <row r="3157" ht="12" customHeight="1">
      <c r="E3157" s="6"/>
    </row>
    <row r="3158" ht="12" customHeight="1">
      <c r="E3158" s="6"/>
    </row>
    <row r="3159" ht="12" customHeight="1">
      <c r="E3159" s="6"/>
    </row>
    <row r="3160" ht="12" customHeight="1">
      <c r="E3160" s="6"/>
    </row>
    <row r="3161" ht="12" customHeight="1">
      <c r="E3161" s="6"/>
    </row>
    <row r="3162" ht="12" customHeight="1">
      <c r="E3162" s="6"/>
    </row>
    <row r="3163" ht="12" customHeight="1">
      <c r="E3163" s="6"/>
    </row>
    <row r="3164" ht="12" customHeight="1">
      <c r="E3164" s="6"/>
    </row>
    <row r="3165" ht="12" customHeight="1">
      <c r="E3165" s="6"/>
    </row>
    <row r="3166" ht="12" customHeight="1">
      <c r="E3166" s="6"/>
    </row>
    <row r="3167" ht="12" customHeight="1">
      <c r="E3167" s="6"/>
    </row>
    <row r="3168" ht="12" customHeight="1">
      <c r="E3168" s="6"/>
    </row>
    <row r="3169" ht="12" customHeight="1">
      <c r="E3169" s="6"/>
    </row>
    <row r="3170" ht="12" customHeight="1">
      <c r="E3170" s="6"/>
    </row>
    <row r="3171" ht="12" customHeight="1">
      <c r="E3171" s="6"/>
    </row>
    <row r="3172" ht="12" customHeight="1">
      <c r="E3172" s="6"/>
    </row>
    <row r="3173" ht="12" customHeight="1">
      <c r="E3173" s="6"/>
    </row>
    <row r="3174" ht="12" customHeight="1">
      <c r="E3174" s="6"/>
    </row>
    <row r="3175" ht="12" customHeight="1">
      <c r="E3175" s="6"/>
    </row>
    <row r="3176" ht="12" customHeight="1">
      <c r="E3176" s="6"/>
    </row>
    <row r="3177" ht="12" customHeight="1">
      <c r="E3177" s="6"/>
    </row>
    <row r="3178" ht="12" customHeight="1">
      <c r="E3178" s="6"/>
    </row>
    <row r="3179" ht="12" customHeight="1">
      <c r="E3179" s="6"/>
    </row>
    <row r="3180" ht="12" customHeight="1">
      <c r="E3180" s="6"/>
    </row>
    <row r="3181" ht="12" customHeight="1">
      <c r="E3181" s="6"/>
    </row>
    <row r="3182" ht="12" customHeight="1">
      <c r="E3182" s="6"/>
    </row>
    <row r="3183" ht="12" customHeight="1">
      <c r="E3183" s="6"/>
    </row>
    <row r="3184" ht="12" customHeight="1">
      <c r="E3184" s="6"/>
    </row>
    <row r="3185" ht="12" customHeight="1">
      <c r="E3185" s="6"/>
    </row>
    <row r="3186" ht="12" customHeight="1">
      <c r="E3186" s="6"/>
    </row>
    <row r="3187" ht="12" customHeight="1">
      <c r="E3187" s="6"/>
    </row>
    <row r="3188" ht="12" customHeight="1">
      <c r="E3188" s="6"/>
    </row>
    <row r="3189" ht="12" customHeight="1">
      <c r="E3189" s="6"/>
    </row>
    <row r="3190" ht="12" customHeight="1">
      <c r="E3190" s="6"/>
    </row>
    <row r="3191" ht="12" customHeight="1">
      <c r="E3191" s="6"/>
    </row>
    <row r="3192" ht="12" customHeight="1">
      <c r="E3192" s="6"/>
    </row>
    <row r="3193" ht="12" customHeight="1">
      <c r="E3193" s="6"/>
    </row>
    <row r="3194" ht="12" customHeight="1">
      <c r="E3194" s="6"/>
    </row>
    <row r="3195" ht="12" customHeight="1">
      <c r="E3195" s="6"/>
    </row>
    <row r="3196" ht="12" customHeight="1">
      <c r="E3196" s="6"/>
    </row>
    <row r="3197" ht="12" customHeight="1">
      <c r="E3197" s="6"/>
    </row>
    <row r="3198" ht="12" customHeight="1">
      <c r="E3198" s="6"/>
    </row>
    <row r="3199" ht="12" customHeight="1">
      <c r="E3199" s="6"/>
    </row>
    <row r="3200" ht="12" customHeight="1">
      <c r="E3200" s="6"/>
    </row>
    <row r="3201" ht="12" customHeight="1">
      <c r="E3201" s="6"/>
    </row>
    <row r="3202" ht="12" customHeight="1">
      <c r="E3202" s="6"/>
    </row>
    <row r="3203" ht="12" customHeight="1">
      <c r="E3203" s="6"/>
    </row>
    <row r="3204" ht="12" customHeight="1">
      <c r="E3204" s="6"/>
    </row>
    <row r="3205" ht="12" customHeight="1">
      <c r="E3205" s="6"/>
    </row>
    <row r="3206" ht="12" customHeight="1">
      <c r="E3206" s="6"/>
    </row>
    <row r="3207" ht="12" customHeight="1">
      <c r="E3207" s="6"/>
    </row>
    <row r="3208" ht="12" customHeight="1">
      <c r="E3208" s="6"/>
    </row>
    <row r="3209" ht="12" customHeight="1">
      <c r="E3209" s="6"/>
    </row>
    <row r="3210" ht="12" customHeight="1">
      <c r="E3210" s="6"/>
    </row>
    <row r="3211" ht="12" customHeight="1">
      <c r="E3211" s="6"/>
    </row>
    <row r="3212" ht="12" customHeight="1">
      <c r="E3212" s="6"/>
    </row>
    <row r="3213" ht="12" customHeight="1">
      <c r="E3213" s="6"/>
    </row>
    <row r="3214" ht="12" customHeight="1">
      <c r="E3214" s="6"/>
    </row>
    <row r="3215" ht="12" customHeight="1">
      <c r="E3215" s="6"/>
    </row>
    <row r="3216" ht="12" customHeight="1">
      <c r="E3216" s="6"/>
    </row>
    <row r="3217" ht="12" customHeight="1">
      <c r="E3217" s="6"/>
    </row>
    <row r="3218" ht="12" customHeight="1">
      <c r="E3218" s="6"/>
    </row>
    <row r="3219" ht="12" customHeight="1">
      <c r="E3219" s="6"/>
    </row>
    <row r="3220" ht="12" customHeight="1">
      <c r="E3220" s="6"/>
    </row>
    <row r="3221" ht="12" customHeight="1">
      <c r="E3221" s="6"/>
    </row>
    <row r="3222" ht="12" customHeight="1">
      <c r="E3222" s="6"/>
    </row>
    <row r="3223" ht="12" customHeight="1">
      <c r="E3223" s="6"/>
    </row>
    <row r="3224" ht="12" customHeight="1">
      <c r="E3224" s="6"/>
    </row>
    <row r="3225" ht="12" customHeight="1">
      <c r="E3225" s="6"/>
    </row>
    <row r="3226" ht="12" customHeight="1">
      <c r="E3226" s="6"/>
    </row>
    <row r="3227" ht="12" customHeight="1">
      <c r="E3227" s="6"/>
    </row>
    <row r="3228" ht="12" customHeight="1">
      <c r="E3228" s="6"/>
    </row>
    <row r="3229" ht="12" customHeight="1">
      <c r="E3229" s="6"/>
    </row>
    <row r="3230" ht="12" customHeight="1">
      <c r="E3230" s="6"/>
    </row>
    <row r="3231" ht="12" customHeight="1">
      <c r="E3231" s="6"/>
    </row>
    <row r="3232" ht="12" customHeight="1">
      <c r="E3232" s="6"/>
    </row>
    <row r="3233" ht="12" customHeight="1">
      <c r="E3233" s="6"/>
    </row>
    <row r="3234" ht="12" customHeight="1">
      <c r="E3234" s="6"/>
    </row>
    <row r="3235" ht="12" customHeight="1">
      <c r="E3235" s="6"/>
    </row>
    <row r="3236" ht="12" customHeight="1">
      <c r="E3236" s="6"/>
    </row>
    <row r="3237" ht="12" customHeight="1">
      <c r="E3237" s="6"/>
    </row>
    <row r="3238" ht="12" customHeight="1">
      <c r="E3238" s="6"/>
    </row>
    <row r="3239" ht="12" customHeight="1">
      <c r="E3239" s="6"/>
    </row>
    <row r="3240" ht="12" customHeight="1">
      <c r="E3240" s="6"/>
    </row>
    <row r="3241" ht="12" customHeight="1">
      <c r="E3241" s="6"/>
    </row>
    <row r="3242" ht="12" customHeight="1">
      <c r="E3242" s="6"/>
    </row>
    <row r="3243" ht="12" customHeight="1">
      <c r="E3243" s="6"/>
    </row>
    <row r="3244" ht="12" customHeight="1">
      <c r="E3244" s="6"/>
    </row>
    <row r="3245" ht="12" customHeight="1">
      <c r="E3245" s="6"/>
    </row>
    <row r="3246" ht="12" customHeight="1">
      <c r="E3246" s="6"/>
    </row>
    <row r="3247" ht="12" customHeight="1">
      <c r="E3247" s="6"/>
    </row>
    <row r="3248" ht="12" customHeight="1">
      <c r="E3248" s="6"/>
    </row>
    <row r="3249" ht="12" customHeight="1">
      <c r="E3249" s="6"/>
    </row>
    <row r="3250" ht="12" customHeight="1">
      <c r="E3250" s="6"/>
    </row>
    <row r="3251" ht="12" customHeight="1">
      <c r="E3251" s="6"/>
    </row>
    <row r="3252" ht="12" customHeight="1">
      <c r="E3252" s="6"/>
    </row>
    <row r="3253" ht="12" customHeight="1">
      <c r="E3253" s="6"/>
    </row>
    <row r="3254" ht="12" customHeight="1">
      <c r="E3254" s="6"/>
    </row>
    <row r="3255" ht="12" customHeight="1">
      <c r="E3255" s="6"/>
    </row>
    <row r="3256" ht="12" customHeight="1">
      <c r="E3256" s="6"/>
    </row>
    <row r="3257" ht="12" customHeight="1">
      <c r="E3257" s="6"/>
    </row>
    <row r="3258" ht="12" customHeight="1">
      <c r="E3258" s="6"/>
    </row>
    <row r="3259" ht="12" customHeight="1">
      <c r="E3259" s="6"/>
    </row>
    <row r="3260" ht="12" customHeight="1">
      <c r="E3260" s="6"/>
    </row>
    <row r="3261" ht="12" customHeight="1">
      <c r="E3261" s="6"/>
    </row>
    <row r="3262" ht="12" customHeight="1">
      <c r="E3262" s="6"/>
    </row>
    <row r="3263" ht="12" customHeight="1">
      <c r="E3263" s="6"/>
    </row>
    <row r="3264" ht="12" customHeight="1">
      <c r="E3264" s="6"/>
    </row>
    <row r="3265" ht="12" customHeight="1">
      <c r="E3265" s="6"/>
    </row>
    <row r="3266" ht="12" customHeight="1">
      <c r="E3266" s="6"/>
    </row>
    <row r="3267" ht="12" customHeight="1">
      <c r="E3267" s="6"/>
    </row>
    <row r="3268" ht="12" customHeight="1">
      <c r="E3268" s="6"/>
    </row>
    <row r="3269" ht="12" customHeight="1">
      <c r="E3269" s="6"/>
    </row>
    <row r="3270" ht="12" customHeight="1">
      <c r="E3270" s="6"/>
    </row>
    <row r="3271" ht="12" customHeight="1">
      <c r="E3271" s="6"/>
    </row>
    <row r="3272" ht="12" customHeight="1">
      <c r="E3272" s="6"/>
    </row>
    <row r="3273" ht="12" customHeight="1">
      <c r="E3273" s="6"/>
    </row>
    <row r="3274" ht="12" customHeight="1">
      <c r="E3274" s="6"/>
    </row>
    <row r="3275" ht="12" customHeight="1">
      <c r="E3275" s="6"/>
    </row>
    <row r="3276" ht="12" customHeight="1">
      <c r="E3276" s="6"/>
    </row>
    <row r="3277" ht="12" customHeight="1">
      <c r="E3277" s="6"/>
    </row>
    <row r="3278" ht="12" customHeight="1">
      <c r="E3278" s="6"/>
    </row>
    <row r="3279" ht="12" customHeight="1">
      <c r="E3279" s="6"/>
    </row>
    <row r="3280" ht="12" customHeight="1">
      <c r="E3280" s="6"/>
    </row>
    <row r="3281" ht="12" customHeight="1">
      <c r="E3281" s="6"/>
    </row>
    <row r="3282" ht="12" customHeight="1">
      <c r="E3282" s="6"/>
    </row>
    <row r="3283" ht="12" customHeight="1">
      <c r="E3283" s="6"/>
    </row>
    <row r="3284" ht="12" customHeight="1">
      <c r="E3284" s="6"/>
    </row>
    <row r="3285" ht="12" customHeight="1">
      <c r="E3285" s="6"/>
    </row>
    <row r="3286" ht="12" customHeight="1">
      <c r="E3286" s="6"/>
    </row>
    <row r="3287" ht="12" customHeight="1">
      <c r="E3287" s="6"/>
    </row>
    <row r="3288" ht="12" customHeight="1">
      <c r="E3288" s="6"/>
    </row>
    <row r="3289" ht="12" customHeight="1">
      <c r="E3289" s="6"/>
    </row>
    <row r="3290" ht="12" customHeight="1">
      <c r="E3290" s="6"/>
    </row>
    <row r="3291" ht="12" customHeight="1">
      <c r="E3291" s="6"/>
    </row>
    <row r="3292" ht="12" customHeight="1">
      <c r="E3292" s="6"/>
    </row>
    <row r="3293" ht="12" customHeight="1">
      <c r="E3293" s="6"/>
    </row>
    <row r="3294" ht="12" customHeight="1">
      <c r="E3294" s="6"/>
    </row>
    <row r="3295" ht="12" customHeight="1">
      <c r="E3295" s="6"/>
    </row>
    <row r="3296" ht="12" customHeight="1">
      <c r="E3296" s="6"/>
    </row>
    <row r="3297" ht="12" customHeight="1">
      <c r="E3297" s="6"/>
    </row>
    <row r="3298" ht="12" customHeight="1">
      <c r="E3298" s="6"/>
    </row>
    <row r="3299" ht="12" customHeight="1">
      <c r="E3299" s="6"/>
    </row>
    <row r="3300" ht="12" customHeight="1">
      <c r="E3300" s="6"/>
    </row>
    <row r="3301" ht="12" customHeight="1">
      <c r="E3301" s="6"/>
    </row>
    <row r="3302" ht="12" customHeight="1">
      <c r="E3302" s="6"/>
    </row>
    <row r="3303" ht="12" customHeight="1">
      <c r="E3303" s="6"/>
    </row>
    <row r="3304" ht="12" customHeight="1">
      <c r="E3304" s="6"/>
    </row>
    <row r="3305" ht="12" customHeight="1">
      <c r="E3305" s="6"/>
    </row>
    <row r="3306" ht="12" customHeight="1">
      <c r="E3306" s="6"/>
    </row>
    <row r="3307" ht="12" customHeight="1">
      <c r="E3307" s="6"/>
    </row>
    <row r="3308" ht="12" customHeight="1">
      <c r="E3308" s="6"/>
    </row>
    <row r="3309" ht="12" customHeight="1">
      <c r="E3309" s="6"/>
    </row>
    <row r="3310" ht="12" customHeight="1">
      <c r="E3310" s="6"/>
    </row>
    <row r="3311" ht="12" customHeight="1">
      <c r="E3311" s="6"/>
    </row>
    <row r="3312" ht="12" customHeight="1">
      <c r="E3312" s="6"/>
    </row>
    <row r="3313" ht="12" customHeight="1">
      <c r="E3313" s="6"/>
    </row>
    <row r="3314" ht="12" customHeight="1">
      <c r="E3314" s="6"/>
    </row>
    <row r="3315" ht="12" customHeight="1">
      <c r="E3315" s="6"/>
    </row>
    <row r="3316" ht="12" customHeight="1">
      <c r="E3316" s="6"/>
    </row>
    <row r="3317" ht="12" customHeight="1">
      <c r="E3317" s="6"/>
    </row>
    <row r="3318" ht="12" customHeight="1">
      <c r="E3318" s="6"/>
    </row>
    <row r="3319" ht="12" customHeight="1">
      <c r="E3319" s="6"/>
    </row>
    <row r="3320" ht="12" customHeight="1">
      <c r="E3320" s="6"/>
    </row>
    <row r="3321" ht="12" customHeight="1">
      <c r="E3321" s="6"/>
    </row>
    <row r="3322" ht="12" customHeight="1">
      <c r="E3322" s="6"/>
    </row>
    <row r="3323" ht="12" customHeight="1">
      <c r="E3323" s="6"/>
    </row>
    <row r="3324" ht="12" customHeight="1">
      <c r="E3324" s="6"/>
    </row>
    <row r="3325" ht="12" customHeight="1">
      <c r="E3325" s="6"/>
    </row>
    <row r="3326" ht="12" customHeight="1">
      <c r="E3326" s="6"/>
    </row>
    <row r="3327" ht="12" customHeight="1">
      <c r="E3327" s="6"/>
    </row>
    <row r="3328" ht="12" customHeight="1">
      <c r="E3328" s="6"/>
    </row>
    <row r="3329" ht="12" customHeight="1">
      <c r="E3329" s="6"/>
    </row>
    <row r="3330" ht="12" customHeight="1">
      <c r="E3330" s="6"/>
    </row>
    <row r="3331" ht="12" customHeight="1">
      <c r="E3331" s="6"/>
    </row>
    <row r="3332" ht="12" customHeight="1">
      <c r="E3332" s="6"/>
    </row>
    <row r="3333" ht="12" customHeight="1">
      <c r="E3333" s="6"/>
    </row>
    <row r="3334" ht="12" customHeight="1">
      <c r="E3334" s="6"/>
    </row>
    <row r="3335" ht="12" customHeight="1">
      <c r="E3335" s="6"/>
    </row>
    <row r="3336" ht="12" customHeight="1">
      <c r="E3336" s="6"/>
    </row>
    <row r="3337" ht="12" customHeight="1">
      <c r="E3337" s="6"/>
    </row>
    <row r="3338" ht="12" customHeight="1">
      <c r="E3338" s="6"/>
    </row>
    <row r="3339" ht="12" customHeight="1">
      <c r="E3339" s="6"/>
    </row>
    <row r="3340" ht="12" customHeight="1">
      <c r="E3340" s="6"/>
    </row>
    <row r="3341" ht="12" customHeight="1">
      <c r="E3341" s="6"/>
    </row>
    <row r="3342" ht="12" customHeight="1">
      <c r="E3342" s="6"/>
    </row>
    <row r="3343" ht="12" customHeight="1">
      <c r="E3343" s="6"/>
    </row>
    <row r="3344" ht="12" customHeight="1">
      <c r="E3344" s="6"/>
    </row>
    <row r="3345" ht="12" customHeight="1">
      <c r="E3345" s="6"/>
    </row>
    <row r="3346" ht="12" customHeight="1">
      <c r="E3346" s="6"/>
    </row>
    <row r="3347" ht="12" customHeight="1">
      <c r="E3347" s="6"/>
    </row>
    <row r="3348" ht="12" customHeight="1">
      <c r="E3348" s="6"/>
    </row>
    <row r="3349" ht="12" customHeight="1">
      <c r="E3349" s="6"/>
    </row>
    <row r="3350" ht="12" customHeight="1">
      <c r="E3350" s="6"/>
    </row>
    <row r="3351" ht="12" customHeight="1">
      <c r="E3351" s="6"/>
    </row>
    <row r="3352" ht="12" customHeight="1">
      <c r="E3352" s="6"/>
    </row>
    <row r="3353" ht="12" customHeight="1">
      <c r="E3353" s="6"/>
    </row>
    <row r="3354" ht="12" customHeight="1">
      <c r="E3354" s="6"/>
    </row>
    <row r="3355" ht="12" customHeight="1">
      <c r="E3355" s="6"/>
    </row>
    <row r="3356" ht="12" customHeight="1">
      <c r="E3356" s="6"/>
    </row>
    <row r="3357" ht="12" customHeight="1">
      <c r="E3357" s="6"/>
    </row>
    <row r="3358" ht="12" customHeight="1">
      <c r="E3358" s="6"/>
    </row>
    <row r="3359" ht="12" customHeight="1">
      <c r="E3359" s="6"/>
    </row>
    <row r="3360" ht="12" customHeight="1">
      <c r="E3360" s="6"/>
    </row>
    <row r="3361" ht="12" customHeight="1">
      <c r="E3361" s="6"/>
    </row>
    <row r="3362" ht="12" customHeight="1">
      <c r="E3362" s="6"/>
    </row>
    <row r="3363" ht="12" customHeight="1">
      <c r="E3363" s="6"/>
    </row>
    <row r="3364" ht="12" customHeight="1">
      <c r="E3364" s="6"/>
    </row>
    <row r="3365" ht="12" customHeight="1">
      <c r="E3365" s="6"/>
    </row>
    <row r="3366" ht="12" customHeight="1">
      <c r="E3366" s="6"/>
    </row>
    <row r="3367" ht="12" customHeight="1">
      <c r="E3367" s="6"/>
    </row>
    <row r="3368" ht="12" customHeight="1">
      <c r="E3368" s="6"/>
    </row>
    <row r="3369" ht="12" customHeight="1">
      <c r="E3369" s="6"/>
    </row>
    <row r="3370" ht="12" customHeight="1">
      <c r="E3370" s="6"/>
    </row>
    <row r="3371" ht="12" customHeight="1">
      <c r="E3371" s="6"/>
    </row>
    <row r="3372" ht="12" customHeight="1">
      <c r="E3372" s="6"/>
    </row>
    <row r="3373" ht="12" customHeight="1">
      <c r="E3373" s="6"/>
    </row>
    <row r="3374" ht="12" customHeight="1">
      <c r="E3374" s="6"/>
    </row>
    <row r="3375" ht="12" customHeight="1">
      <c r="E3375" s="6"/>
    </row>
    <row r="3376" ht="12" customHeight="1">
      <c r="E3376" s="6"/>
    </row>
    <row r="3377" ht="12" customHeight="1">
      <c r="E3377" s="6"/>
    </row>
    <row r="3378" ht="12" customHeight="1">
      <c r="E3378" s="6"/>
    </row>
    <row r="3379" ht="12" customHeight="1">
      <c r="E3379" s="6"/>
    </row>
    <row r="3380" ht="12" customHeight="1">
      <c r="E3380" s="6"/>
    </row>
    <row r="3381" ht="12" customHeight="1">
      <c r="E3381" s="6"/>
    </row>
    <row r="3382" ht="12" customHeight="1">
      <c r="E3382" s="6"/>
    </row>
    <row r="3383" ht="12" customHeight="1">
      <c r="E3383" s="6"/>
    </row>
    <row r="3384" ht="12" customHeight="1">
      <c r="E3384" s="6"/>
    </row>
    <row r="3385" ht="12" customHeight="1">
      <c r="E3385" s="6"/>
    </row>
    <row r="3386" ht="12" customHeight="1">
      <c r="E3386" s="6"/>
    </row>
    <row r="3387" ht="12" customHeight="1">
      <c r="E3387" s="6"/>
    </row>
    <row r="3388" ht="12" customHeight="1">
      <c r="E3388" s="6"/>
    </row>
    <row r="3389" ht="12" customHeight="1">
      <c r="E3389" s="6"/>
    </row>
    <row r="3390" ht="12" customHeight="1">
      <c r="E3390" s="6"/>
    </row>
    <row r="3391" ht="12" customHeight="1">
      <c r="E3391" s="6"/>
    </row>
    <row r="3392" ht="12" customHeight="1">
      <c r="E3392" s="6"/>
    </row>
    <row r="3393" ht="12" customHeight="1">
      <c r="E3393" s="6"/>
    </row>
    <row r="3394" ht="12" customHeight="1">
      <c r="E3394" s="6"/>
    </row>
    <row r="3395" ht="12" customHeight="1">
      <c r="E3395" s="6"/>
    </row>
    <row r="3396" ht="12" customHeight="1">
      <c r="E3396" s="6"/>
    </row>
    <row r="3397" ht="12" customHeight="1">
      <c r="E3397" s="6"/>
    </row>
    <row r="3398" ht="12" customHeight="1">
      <c r="E3398" s="6"/>
    </row>
    <row r="3399" ht="12" customHeight="1">
      <c r="E3399" s="6"/>
    </row>
    <row r="3400" ht="12" customHeight="1">
      <c r="E3400" s="6"/>
    </row>
    <row r="3401" ht="12" customHeight="1">
      <c r="E3401" s="6"/>
    </row>
    <row r="3402" ht="12" customHeight="1">
      <c r="E3402" s="6"/>
    </row>
    <row r="3403" ht="12" customHeight="1">
      <c r="E3403" s="6"/>
    </row>
    <row r="3404" ht="12" customHeight="1">
      <c r="E3404" s="6"/>
    </row>
    <row r="3405" ht="12" customHeight="1">
      <c r="E3405" s="6"/>
    </row>
    <row r="3406" ht="12" customHeight="1">
      <c r="E3406" s="6"/>
    </row>
    <row r="3407" ht="12" customHeight="1">
      <c r="E3407" s="6"/>
    </row>
    <row r="3408" ht="12" customHeight="1">
      <c r="E3408" s="6"/>
    </row>
    <row r="3409" ht="12" customHeight="1">
      <c r="E3409" s="6"/>
    </row>
    <row r="3410" ht="12" customHeight="1">
      <c r="E3410" s="6"/>
    </row>
    <row r="3411" ht="12" customHeight="1">
      <c r="E3411" s="6"/>
    </row>
    <row r="3412" ht="12" customHeight="1">
      <c r="E3412" s="6"/>
    </row>
    <row r="3413" ht="12" customHeight="1">
      <c r="E3413" s="6"/>
    </row>
    <row r="3414" ht="12" customHeight="1">
      <c r="E3414" s="6"/>
    </row>
    <row r="3415" ht="12" customHeight="1">
      <c r="E3415" s="6"/>
    </row>
    <row r="3416" ht="12" customHeight="1">
      <c r="E3416" s="6"/>
    </row>
    <row r="3417" ht="12" customHeight="1">
      <c r="E3417" s="6"/>
    </row>
    <row r="3418" ht="12" customHeight="1">
      <c r="E3418" s="6"/>
    </row>
    <row r="3419" ht="12" customHeight="1">
      <c r="E3419" s="6"/>
    </row>
    <row r="3420" ht="12" customHeight="1">
      <c r="E3420" s="6"/>
    </row>
    <row r="3421" ht="12" customHeight="1">
      <c r="E3421" s="6"/>
    </row>
    <row r="3422" ht="12" customHeight="1">
      <c r="E3422" s="6"/>
    </row>
    <row r="3423" ht="12" customHeight="1">
      <c r="E3423" s="6"/>
    </row>
    <row r="3424" ht="12" customHeight="1">
      <c r="E3424" s="6"/>
    </row>
    <row r="3425" ht="12" customHeight="1">
      <c r="E3425" s="6"/>
    </row>
    <row r="3426" ht="12" customHeight="1">
      <c r="E3426" s="6"/>
    </row>
    <row r="3427" ht="12" customHeight="1">
      <c r="E3427" s="6"/>
    </row>
    <row r="3428" ht="12" customHeight="1">
      <c r="E3428" s="6"/>
    </row>
    <row r="3429" ht="12" customHeight="1">
      <c r="E3429" s="6"/>
    </row>
    <row r="3430" ht="12" customHeight="1">
      <c r="E3430" s="6"/>
    </row>
    <row r="3431" ht="12" customHeight="1">
      <c r="E3431" s="6"/>
    </row>
    <row r="3432" ht="12" customHeight="1">
      <c r="E3432" s="6"/>
    </row>
    <row r="3433" ht="12" customHeight="1">
      <c r="E3433" s="6"/>
    </row>
    <row r="3434" ht="12" customHeight="1">
      <c r="E3434" s="6"/>
    </row>
    <row r="3435" ht="12" customHeight="1">
      <c r="E3435" s="6"/>
    </row>
    <row r="3436" ht="12" customHeight="1">
      <c r="E3436" s="6"/>
    </row>
    <row r="3437" ht="12" customHeight="1">
      <c r="E3437" s="6"/>
    </row>
    <row r="3438" ht="12" customHeight="1">
      <c r="E3438" s="6"/>
    </row>
    <row r="3439" ht="12" customHeight="1">
      <c r="E3439" s="6"/>
    </row>
    <row r="3440" ht="12" customHeight="1">
      <c r="E3440" s="6"/>
    </row>
    <row r="3441" ht="12" customHeight="1">
      <c r="E3441" s="6"/>
    </row>
    <row r="3442" ht="12" customHeight="1">
      <c r="E3442" s="6"/>
    </row>
    <row r="3443" ht="12" customHeight="1">
      <c r="E3443" s="6"/>
    </row>
    <row r="3444" ht="12" customHeight="1">
      <c r="E3444" s="6"/>
    </row>
    <row r="3445" ht="12" customHeight="1">
      <c r="E3445" s="6"/>
    </row>
    <row r="3446" ht="12" customHeight="1">
      <c r="E3446" s="6"/>
    </row>
    <row r="3447" ht="12" customHeight="1">
      <c r="E3447" s="6"/>
    </row>
    <row r="3448" ht="12" customHeight="1">
      <c r="E3448" s="6"/>
    </row>
    <row r="3449" ht="12" customHeight="1">
      <c r="E3449" s="6"/>
    </row>
    <row r="3450" ht="12" customHeight="1">
      <c r="E3450" s="6"/>
    </row>
    <row r="3451" ht="12" customHeight="1">
      <c r="E3451" s="6"/>
    </row>
    <row r="3452" ht="12" customHeight="1">
      <c r="E3452" s="6"/>
    </row>
    <row r="3453" ht="12" customHeight="1">
      <c r="E3453" s="6"/>
    </row>
    <row r="3454" ht="12" customHeight="1">
      <c r="E3454" s="6"/>
    </row>
    <row r="3455" ht="12" customHeight="1">
      <c r="E3455" s="6"/>
    </row>
    <row r="3456" ht="12" customHeight="1">
      <c r="E3456" s="6"/>
    </row>
    <row r="3457" ht="12" customHeight="1">
      <c r="E3457" s="6"/>
    </row>
    <row r="3458" ht="12" customHeight="1">
      <c r="E3458" s="6"/>
    </row>
    <row r="3459" ht="12" customHeight="1">
      <c r="E3459" s="6"/>
    </row>
    <row r="3460" ht="12" customHeight="1">
      <c r="E3460" s="6"/>
    </row>
    <row r="3461" ht="12" customHeight="1">
      <c r="E3461" s="6"/>
    </row>
    <row r="3462" ht="12" customHeight="1">
      <c r="E3462" s="6"/>
    </row>
    <row r="3463" ht="12" customHeight="1">
      <c r="E3463" s="6"/>
    </row>
    <row r="3464" ht="12" customHeight="1">
      <c r="E3464" s="6"/>
    </row>
    <row r="3465" ht="12" customHeight="1">
      <c r="E3465" s="6"/>
    </row>
    <row r="3466" ht="12" customHeight="1">
      <c r="E3466" s="6"/>
    </row>
    <row r="3467" ht="12" customHeight="1">
      <c r="E3467" s="6"/>
    </row>
    <row r="3468" ht="12" customHeight="1">
      <c r="E3468" s="6"/>
    </row>
    <row r="3469" ht="12" customHeight="1">
      <c r="E3469" s="6"/>
    </row>
    <row r="3470" ht="12" customHeight="1">
      <c r="E3470" s="6"/>
    </row>
    <row r="3471" ht="12" customHeight="1">
      <c r="E3471" s="6"/>
    </row>
    <row r="3472" ht="12" customHeight="1">
      <c r="E3472" s="6"/>
    </row>
    <row r="3473" ht="12" customHeight="1">
      <c r="E3473" s="6"/>
    </row>
    <row r="3474" ht="12" customHeight="1">
      <c r="E3474" s="6"/>
    </row>
    <row r="3475" ht="12" customHeight="1">
      <c r="E3475" s="6"/>
    </row>
    <row r="3476" ht="12" customHeight="1">
      <c r="E3476" s="6"/>
    </row>
    <row r="3477" ht="12" customHeight="1">
      <c r="E3477" s="6"/>
    </row>
    <row r="3478" ht="12" customHeight="1">
      <c r="E3478" s="6"/>
    </row>
    <row r="3479" ht="12" customHeight="1">
      <c r="E3479" s="6"/>
    </row>
    <row r="3480" ht="12" customHeight="1">
      <c r="E3480" s="6"/>
    </row>
    <row r="3481" ht="12" customHeight="1">
      <c r="E3481" s="6"/>
    </row>
    <row r="3482" ht="12" customHeight="1">
      <c r="E3482" s="6"/>
    </row>
    <row r="3483" ht="12" customHeight="1">
      <c r="E3483" s="6"/>
    </row>
    <row r="3484" ht="12" customHeight="1">
      <c r="E3484" s="6"/>
    </row>
    <row r="3485" ht="12" customHeight="1">
      <c r="E3485" s="6"/>
    </row>
    <row r="3486" ht="12" customHeight="1">
      <c r="E3486" s="6"/>
    </row>
    <row r="3487" ht="12" customHeight="1">
      <c r="E3487" s="6"/>
    </row>
    <row r="3488" ht="12" customHeight="1">
      <c r="E3488" s="6"/>
    </row>
    <row r="3489" ht="12" customHeight="1">
      <c r="E3489" s="6"/>
    </row>
    <row r="3490" ht="12" customHeight="1">
      <c r="E3490" s="6"/>
    </row>
    <row r="3491" ht="12" customHeight="1">
      <c r="E3491" s="6"/>
    </row>
    <row r="3492" ht="12" customHeight="1">
      <c r="E3492" s="6"/>
    </row>
    <row r="3493" ht="12" customHeight="1">
      <c r="E3493" s="6"/>
    </row>
    <row r="3494" ht="12" customHeight="1">
      <c r="E3494" s="6"/>
    </row>
    <row r="3495" ht="12" customHeight="1">
      <c r="E3495" s="6"/>
    </row>
    <row r="3496" ht="12" customHeight="1">
      <c r="E3496" s="6"/>
    </row>
    <row r="3497" ht="12" customHeight="1">
      <c r="E3497" s="6"/>
    </row>
    <row r="3498" ht="12" customHeight="1">
      <c r="E3498" s="6"/>
    </row>
    <row r="3499" ht="12" customHeight="1">
      <c r="E3499" s="6"/>
    </row>
    <row r="3500" ht="12" customHeight="1">
      <c r="E3500" s="6"/>
    </row>
    <row r="3501" ht="12" customHeight="1">
      <c r="E3501" s="6"/>
    </row>
    <row r="3502" ht="12" customHeight="1">
      <c r="E3502" s="6"/>
    </row>
    <row r="3503" ht="12" customHeight="1">
      <c r="E3503" s="6"/>
    </row>
    <row r="3504" ht="12" customHeight="1">
      <c r="E3504" s="6"/>
    </row>
    <row r="3505" ht="12" customHeight="1">
      <c r="E3505" s="6"/>
    </row>
    <row r="3506" ht="12" customHeight="1">
      <c r="E3506" s="6"/>
    </row>
    <row r="3507" ht="12" customHeight="1">
      <c r="E3507" s="6"/>
    </row>
    <row r="3508" ht="12" customHeight="1">
      <c r="E3508" s="6"/>
    </row>
    <row r="3509" ht="12" customHeight="1">
      <c r="E3509" s="6"/>
    </row>
    <row r="3510" ht="12" customHeight="1">
      <c r="E3510" s="6"/>
    </row>
    <row r="3511" ht="12" customHeight="1">
      <c r="E3511" s="6"/>
    </row>
    <row r="3512" ht="12" customHeight="1">
      <c r="E3512" s="6"/>
    </row>
    <row r="3513" ht="12" customHeight="1">
      <c r="E3513" s="6"/>
    </row>
    <row r="3514" ht="12" customHeight="1">
      <c r="E3514" s="6"/>
    </row>
    <row r="3515" ht="12" customHeight="1">
      <c r="E3515" s="6"/>
    </row>
    <row r="3516" ht="12" customHeight="1">
      <c r="E3516" s="6"/>
    </row>
    <row r="3517" ht="12" customHeight="1">
      <c r="E3517" s="6"/>
    </row>
    <row r="3518" ht="12" customHeight="1">
      <c r="E3518" s="6"/>
    </row>
    <row r="3519" ht="12" customHeight="1">
      <c r="E3519" s="6"/>
    </row>
    <row r="3520" ht="12" customHeight="1">
      <c r="E3520" s="6"/>
    </row>
    <row r="3521" ht="12" customHeight="1">
      <c r="E3521" s="6"/>
    </row>
    <row r="3522" ht="12" customHeight="1">
      <c r="E3522" s="6"/>
    </row>
    <row r="3523" ht="12" customHeight="1">
      <c r="E3523" s="6"/>
    </row>
    <row r="3524" ht="12" customHeight="1">
      <c r="E3524" s="6"/>
    </row>
    <row r="3525" ht="12" customHeight="1">
      <c r="E3525" s="6"/>
    </row>
    <row r="3526" ht="12" customHeight="1">
      <c r="E3526" s="6"/>
    </row>
    <row r="3527" ht="12" customHeight="1">
      <c r="E3527" s="6"/>
    </row>
    <row r="3528" ht="12" customHeight="1">
      <c r="E3528" s="6"/>
    </row>
    <row r="3529" ht="12" customHeight="1">
      <c r="E3529" s="6"/>
    </row>
    <row r="3530" ht="12" customHeight="1">
      <c r="E3530" s="6"/>
    </row>
    <row r="3531" ht="12" customHeight="1">
      <c r="E3531" s="6"/>
    </row>
    <row r="3532" ht="12" customHeight="1">
      <c r="E3532" s="6"/>
    </row>
    <row r="3533" ht="12" customHeight="1">
      <c r="E3533" s="6"/>
    </row>
    <row r="3534" ht="12" customHeight="1">
      <c r="E3534" s="6"/>
    </row>
    <row r="3535" ht="12" customHeight="1">
      <c r="E3535" s="6"/>
    </row>
    <row r="3536" ht="12" customHeight="1">
      <c r="E3536" s="6"/>
    </row>
    <row r="3537" ht="12" customHeight="1">
      <c r="E3537" s="6"/>
    </row>
    <row r="3538" ht="12" customHeight="1">
      <c r="E3538" s="6"/>
    </row>
    <row r="3539" ht="12" customHeight="1">
      <c r="E3539" s="6"/>
    </row>
    <row r="3540" ht="12" customHeight="1">
      <c r="E3540" s="6"/>
    </row>
    <row r="3541" ht="12" customHeight="1">
      <c r="E3541" s="6"/>
    </row>
    <row r="3542" ht="12" customHeight="1">
      <c r="E3542" s="6"/>
    </row>
    <row r="3543" ht="12" customHeight="1">
      <c r="E3543" s="6"/>
    </row>
    <row r="3544" ht="12" customHeight="1">
      <c r="E3544" s="6"/>
    </row>
    <row r="3545" ht="12" customHeight="1">
      <c r="E3545" s="6"/>
    </row>
    <row r="3546" ht="12" customHeight="1">
      <c r="E3546" s="6"/>
    </row>
    <row r="3547" ht="12" customHeight="1">
      <c r="E3547" s="6"/>
    </row>
    <row r="3548" ht="12" customHeight="1">
      <c r="E3548" s="6"/>
    </row>
    <row r="3549" ht="12" customHeight="1">
      <c r="E3549" s="6"/>
    </row>
    <row r="3550" ht="12" customHeight="1">
      <c r="E3550" s="6"/>
    </row>
    <row r="3551" ht="12" customHeight="1">
      <c r="E3551" s="6"/>
    </row>
    <row r="3552" ht="12" customHeight="1">
      <c r="E3552" s="6"/>
    </row>
    <row r="3553" ht="12" customHeight="1">
      <c r="E3553" s="6"/>
    </row>
    <row r="3554" ht="12" customHeight="1">
      <c r="E3554" s="6"/>
    </row>
    <row r="3555" ht="12" customHeight="1">
      <c r="E3555" s="6"/>
    </row>
    <row r="3556" ht="12" customHeight="1">
      <c r="E3556" s="6"/>
    </row>
    <row r="3557" ht="12" customHeight="1">
      <c r="E3557" s="6"/>
    </row>
    <row r="3558" ht="12" customHeight="1">
      <c r="E3558" s="6"/>
    </row>
    <row r="3559" ht="12" customHeight="1">
      <c r="E3559" s="6"/>
    </row>
    <row r="3560" ht="12" customHeight="1">
      <c r="E3560" s="6"/>
    </row>
    <row r="3561" ht="12" customHeight="1">
      <c r="E3561" s="6"/>
    </row>
    <row r="3562" ht="12" customHeight="1">
      <c r="E3562" s="6"/>
    </row>
    <row r="3563" ht="12" customHeight="1">
      <c r="E3563" s="6"/>
    </row>
    <row r="3564" ht="12" customHeight="1">
      <c r="E3564" s="6"/>
    </row>
    <row r="3565" ht="12" customHeight="1">
      <c r="E3565" s="6"/>
    </row>
    <row r="3566" ht="12" customHeight="1">
      <c r="E3566" s="6"/>
    </row>
    <row r="3567" ht="12" customHeight="1">
      <c r="E3567" s="6"/>
    </row>
    <row r="3568" ht="12" customHeight="1">
      <c r="E3568" s="6"/>
    </row>
    <row r="3569" ht="12" customHeight="1">
      <c r="E3569" s="6"/>
    </row>
    <row r="3570" ht="12" customHeight="1">
      <c r="E3570" s="6"/>
    </row>
    <row r="3571" ht="12" customHeight="1">
      <c r="E3571" s="6"/>
    </row>
    <row r="3572" ht="12" customHeight="1">
      <c r="E3572" s="6"/>
    </row>
    <row r="3573" ht="12" customHeight="1">
      <c r="E3573" s="6"/>
    </row>
    <row r="3574" ht="12" customHeight="1">
      <c r="E3574" s="6"/>
    </row>
    <row r="3575" ht="12" customHeight="1">
      <c r="E3575" s="6"/>
    </row>
    <row r="3576" ht="12" customHeight="1">
      <c r="E3576" s="6"/>
    </row>
    <row r="3577" ht="12" customHeight="1">
      <c r="E3577" s="6"/>
    </row>
    <row r="3578" ht="12" customHeight="1">
      <c r="E3578" s="6"/>
    </row>
    <row r="3579" ht="12" customHeight="1">
      <c r="E3579" s="6"/>
    </row>
    <row r="3580" ht="12" customHeight="1">
      <c r="E3580" s="6"/>
    </row>
    <row r="3581" ht="12" customHeight="1">
      <c r="E3581" s="6"/>
    </row>
    <row r="3582" ht="12" customHeight="1">
      <c r="E3582" s="6"/>
    </row>
    <row r="3583" ht="12" customHeight="1">
      <c r="E3583" s="6"/>
    </row>
    <row r="3584" ht="12" customHeight="1">
      <c r="E3584" s="6"/>
    </row>
    <row r="3585" ht="12" customHeight="1">
      <c r="E3585" s="6"/>
    </row>
    <row r="3586" ht="12" customHeight="1">
      <c r="E3586" s="6"/>
    </row>
    <row r="3587" ht="12" customHeight="1">
      <c r="E3587" s="6"/>
    </row>
    <row r="3588" ht="12" customHeight="1">
      <c r="E3588" s="6"/>
    </row>
    <row r="3589" ht="12" customHeight="1">
      <c r="E3589" s="6"/>
    </row>
    <row r="3590" ht="12" customHeight="1">
      <c r="E3590" s="6"/>
    </row>
    <row r="3591" ht="12" customHeight="1">
      <c r="E3591" s="6"/>
    </row>
    <row r="3592" ht="12" customHeight="1">
      <c r="E3592" s="6"/>
    </row>
    <row r="3593" ht="12" customHeight="1">
      <c r="E3593" s="6"/>
    </row>
    <row r="3594" ht="12" customHeight="1">
      <c r="E3594" s="6"/>
    </row>
    <row r="3595" ht="12" customHeight="1">
      <c r="E3595" s="6"/>
    </row>
    <row r="3596" ht="12" customHeight="1">
      <c r="E3596" s="6"/>
    </row>
    <row r="3597" ht="12" customHeight="1">
      <c r="E3597" s="6"/>
    </row>
    <row r="3598" ht="12" customHeight="1">
      <c r="E3598" s="6"/>
    </row>
    <row r="3599" ht="12" customHeight="1">
      <c r="E3599" s="6"/>
    </row>
    <row r="3600" ht="12" customHeight="1">
      <c r="E3600" s="6"/>
    </row>
    <row r="3601" ht="12" customHeight="1">
      <c r="E3601" s="6"/>
    </row>
    <row r="3602" ht="12" customHeight="1">
      <c r="E3602" s="6"/>
    </row>
    <row r="3603" ht="12" customHeight="1">
      <c r="E3603" s="6"/>
    </row>
    <row r="3604" ht="12" customHeight="1">
      <c r="E3604" s="6"/>
    </row>
    <row r="3605" ht="12" customHeight="1">
      <c r="E3605" s="6"/>
    </row>
    <row r="3606" ht="12" customHeight="1">
      <c r="E3606" s="6"/>
    </row>
    <row r="3607" ht="12" customHeight="1">
      <c r="E3607" s="6"/>
    </row>
    <row r="3608" ht="12" customHeight="1">
      <c r="E3608" s="6"/>
    </row>
    <row r="3609" ht="12" customHeight="1">
      <c r="E3609" s="6"/>
    </row>
    <row r="3610" ht="12" customHeight="1">
      <c r="E3610" s="6"/>
    </row>
    <row r="3611" ht="12" customHeight="1">
      <c r="E3611" s="6"/>
    </row>
    <row r="3612" ht="12" customHeight="1">
      <c r="E3612" s="6"/>
    </row>
    <row r="3613" ht="12" customHeight="1">
      <c r="E3613" s="6"/>
    </row>
    <row r="3614" ht="12" customHeight="1">
      <c r="E3614" s="6"/>
    </row>
    <row r="3615" ht="12" customHeight="1">
      <c r="E3615" s="6"/>
    </row>
    <row r="3616" ht="12" customHeight="1">
      <c r="E3616" s="6"/>
    </row>
    <row r="3617" ht="12" customHeight="1">
      <c r="E3617" s="6"/>
    </row>
    <row r="3618" ht="12" customHeight="1">
      <c r="E3618" s="6"/>
    </row>
    <row r="3619" ht="12" customHeight="1">
      <c r="E3619" s="6"/>
    </row>
    <row r="3620" ht="12" customHeight="1">
      <c r="E3620" s="6"/>
    </row>
    <row r="3621" ht="12" customHeight="1">
      <c r="E3621" s="6"/>
    </row>
    <row r="3622" ht="12" customHeight="1">
      <c r="E3622" s="6"/>
    </row>
    <row r="3623" ht="12" customHeight="1">
      <c r="E3623" s="6"/>
    </row>
    <row r="3624" ht="12" customHeight="1">
      <c r="E3624" s="6"/>
    </row>
    <row r="3625" ht="12" customHeight="1">
      <c r="E3625" s="6"/>
    </row>
    <row r="3626" ht="12" customHeight="1">
      <c r="E3626" s="6"/>
    </row>
    <row r="3627" ht="12" customHeight="1">
      <c r="E3627" s="6"/>
    </row>
    <row r="3628" ht="12" customHeight="1">
      <c r="E3628" s="6"/>
    </row>
    <row r="3629" ht="12" customHeight="1">
      <c r="E3629" s="6"/>
    </row>
    <row r="3630" ht="12" customHeight="1">
      <c r="E3630" s="6"/>
    </row>
    <row r="3631" ht="12" customHeight="1">
      <c r="E3631" s="6"/>
    </row>
    <row r="3632" ht="12" customHeight="1">
      <c r="E3632" s="6"/>
    </row>
    <row r="3633" ht="12" customHeight="1">
      <c r="E3633" s="6"/>
    </row>
    <row r="3634" ht="12" customHeight="1">
      <c r="E3634" s="6"/>
    </row>
    <row r="3635" ht="12" customHeight="1">
      <c r="E3635" s="6"/>
    </row>
    <row r="3636" ht="12" customHeight="1">
      <c r="E3636" s="6"/>
    </row>
    <row r="3637" ht="12" customHeight="1">
      <c r="E3637" s="6"/>
    </row>
    <row r="3638" ht="12" customHeight="1">
      <c r="E3638" s="6"/>
    </row>
    <row r="3639" ht="12" customHeight="1">
      <c r="E3639" s="6"/>
    </row>
    <row r="3640" ht="12" customHeight="1">
      <c r="E3640" s="6"/>
    </row>
    <row r="3641" ht="12" customHeight="1">
      <c r="E3641" s="6"/>
    </row>
    <row r="3642" ht="12" customHeight="1">
      <c r="E3642" s="6"/>
    </row>
    <row r="3643" ht="12" customHeight="1">
      <c r="E3643" s="6"/>
    </row>
    <row r="3644" ht="12" customHeight="1">
      <c r="E3644" s="6"/>
    </row>
    <row r="3645" ht="12" customHeight="1">
      <c r="E3645" s="6"/>
    </row>
    <row r="3646" ht="12" customHeight="1">
      <c r="E3646" s="6"/>
    </row>
    <row r="3647" ht="12" customHeight="1">
      <c r="E3647" s="6"/>
    </row>
    <row r="3648" ht="12" customHeight="1">
      <c r="E3648" s="6"/>
    </row>
    <row r="3649" ht="12" customHeight="1">
      <c r="E3649" s="6"/>
    </row>
    <row r="3650" ht="12" customHeight="1">
      <c r="E3650" s="6"/>
    </row>
    <row r="3651" ht="12" customHeight="1">
      <c r="E3651" s="6"/>
    </row>
    <row r="3652" ht="12" customHeight="1">
      <c r="E3652" s="6"/>
    </row>
    <row r="3653" ht="12" customHeight="1">
      <c r="E3653" s="6"/>
    </row>
    <row r="3654" ht="12" customHeight="1">
      <c r="E3654" s="6"/>
    </row>
    <row r="3655" ht="12" customHeight="1">
      <c r="E3655" s="6"/>
    </row>
    <row r="3656" ht="12" customHeight="1">
      <c r="E3656" s="6"/>
    </row>
    <row r="3657" ht="12" customHeight="1">
      <c r="E3657" s="6"/>
    </row>
    <row r="3658" ht="12" customHeight="1">
      <c r="E3658" s="6"/>
    </row>
    <row r="3659" ht="12" customHeight="1">
      <c r="E3659" s="6"/>
    </row>
    <row r="3660" ht="12" customHeight="1">
      <c r="E3660" s="6"/>
    </row>
    <row r="3661" ht="12" customHeight="1">
      <c r="E3661" s="6"/>
    </row>
    <row r="3662" ht="12" customHeight="1">
      <c r="E3662" s="6"/>
    </row>
    <row r="3663" ht="12" customHeight="1">
      <c r="E3663" s="6"/>
    </row>
    <row r="3664" ht="12" customHeight="1">
      <c r="E3664" s="6"/>
    </row>
    <row r="3665" ht="12" customHeight="1">
      <c r="E3665" s="6"/>
    </row>
    <row r="3666" ht="12" customHeight="1">
      <c r="E3666" s="6"/>
    </row>
    <row r="3667" ht="12" customHeight="1">
      <c r="E3667" s="6"/>
    </row>
    <row r="3668" ht="12" customHeight="1">
      <c r="E3668" s="6"/>
    </row>
    <row r="3669" ht="12" customHeight="1">
      <c r="E3669" s="6"/>
    </row>
    <row r="3670" ht="12" customHeight="1">
      <c r="E3670" s="6"/>
    </row>
    <row r="3671" ht="12" customHeight="1">
      <c r="E3671" s="6"/>
    </row>
    <row r="3672" ht="12" customHeight="1">
      <c r="E3672" s="6"/>
    </row>
    <row r="3673" ht="12" customHeight="1">
      <c r="E3673" s="6"/>
    </row>
    <row r="3674" ht="12" customHeight="1">
      <c r="E3674" s="6"/>
    </row>
    <row r="3675" ht="12" customHeight="1">
      <c r="E3675" s="6"/>
    </row>
    <row r="3676" ht="12" customHeight="1">
      <c r="E3676" s="6"/>
    </row>
    <row r="3677" ht="12" customHeight="1">
      <c r="E3677" s="6"/>
    </row>
    <row r="3678" ht="12" customHeight="1">
      <c r="E3678" s="6"/>
    </row>
    <row r="3679" ht="12" customHeight="1">
      <c r="E3679" s="6"/>
    </row>
    <row r="3680" ht="12" customHeight="1">
      <c r="E3680" s="6"/>
    </row>
    <row r="3681" ht="12" customHeight="1">
      <c r="E3681" s="6"/>
    </row>
    <row r="3682" ht="12" customHeight="1">
      <c r="E3682" s="6"/>
    </row>
    <row r="3683" ht="12" customHeight="1">
      <c r="E3683" s="6"/>
    </row>
    <row r="3684" ht="12" customHeight="1">
      <c r="E3684" s="6"/>
    </row>
    <row r="3685" ht="12" customHeight="1">
      <c r="E3685" s="6"/>
    </row>
    <row r="3686" ht="12" customHeight="1">
      <c r="E3686" s="6"/>
    </row>
    <row r="3687" ht="12" customHeight="1">
      <c r="E3687" s="6"/>
    </row>
    <row r="3688" ht="12" customHeight="1">
      <c r="E3688" s="6"/>
    </row>
    <row r="3689" ht="12" customHeight="1">
      <c r="E3689" s="6"/>
    </row>
    <row r="3690" ht="12" customHeight="1">
      <c r="E3690" s="6"/>
    </row>
    <row r="3691" ht="12" customHeight="1">
      <c r="E3691" s="6"/>
    </row>
    <row r="3692" ht="12" customHeight="1">
      <c r="E3692" s="6"/>
    </row>
    <row r="3693" ht="12" customHeight="1">
      <c r="E3693" s="6"/>
    </row>
    <row r="3694" ht="12" customHeight="1">
      <c r="E3694" s="6"/>
    </row>
    <row r="3695" ht="12" customHeight="1">
      <c r="E3695" s="6"/>
    </row>
    <row r="3696" ht="12" customHeight="1">
      <c r="E3696" s="6"/>
    </row>
    <row r="3697" ht="12" customHeight="1">
      <c r="E3697" s="6"/>
    </row>
    <row r="3698" ht="12" customHeight="1">
      <c r="E3698" s="6"/>
    </row>
    <row r="3699" ht="12" customHeight="1">
      <c r="E3699" s="6"/>
    </row>
    <row r="3700" ht="12" customHeight="1">
      <c r="E3700" s="6"/>
    </row>
    <row r="3701" ht="12" customHeight="1">
      <c r="E3701" s="6"/>
    </row>
    <row r="3702" ht="12" customHeight="1">
      <c r="E3702" s="6"/>
    </row>
    <row r="3703" ht="12" customHeight="1">
      <c r="E3703" s="6"/>
    </row>
    <row r="3704" ht="12" customHeight="1">
      <c r="E3704" s="6"/>
    </row>
    <row r="3705" ht="12" customHeight="1">
      <c r="E3705" s="6"/>
    </row>
    <row r="3706" ht="12" customHeight="1">
      <c r="E3706" s="6"/>
    </row>
    <row r="3707" ht="12" customHeight="1">
      <c r="E3707" s="6"/>
    </row>
    <row r="3708" ht="12" customHeight="1">
      <c r="E3708" s="6"/>
    </row>
    <row r="3709" ht="12" customHeight="1">
      <c r="E3709" s="6"/>
    </row>
    <row r="3710" ht="12" customHeight="1">
      <c r="E3710" s="6"/>
    </row>
    <row r="3711" ht="12" customHeight="1">
      <c r="E3711" s="6"/>
    </row>
    <row r="3712" ht="12" customHeight="1">
      <c r="E3712" s="6"/>
    </row>
    <row r="3713" ht="12" customHeight="1">
      <c r="E3713" s="6"/>
    </row>
    <row r="3714" ht="12" customHeight="1">
      <c r="E3714" s="6"/>
    </row>
    <row r="3715" ht="12" customHeight="1">
      <c r="E3715" s="6"/>
    </row>
    <row r="3716" ht="12" customHeight="1">
      <c r="E3716" s="6"/>
    </row>
    <row r="3717" ht="12" customHeight="1">
      <c r="E3717" s="6"/>
    </row>
    <row r="3718" ht="12" customHeight="1">
      <c r="E3718" s="6"/>
    </row>
    <row r="3719" ht="12" customHeight="1">
      <c r="E3719" s="6"/>
    </row>
    <row r="3720" ht="12" customHeight="1">
      <c r="E3720" s="6"/>
    </row>
    <row r="3721" ht="12" customHeight="1">
      <c r="E3721" s="6"/>
    </row>
    <row r="3722" ht="12" customHeight="1">
      <c r="E3722" s="6"/>
    </row>
    <row r="3723" ht="12" customHeight="1">
      <c r="E3723" s="6"/>
    </row>
    <row r="3724" ht="12" customHeight="1">
      <c r="E3724" s="6"/>
    </row>
    <row r="3725" ht="12" customHeight="1">
      <c r="E3725" s="6"/>
    </row>
    <row r="3726" ht="12" customHeight="1">
      <c r="E3726" s="6"/>
    </row>
    <row r="3727" ht="12" customHeight="1">
      <c r="E3727" s="6"/>
    </row>
    <row r="3728" ht="12" customHeight="1">
      <c r="E3728" s="6"/>
    </row>
    <row r="3729" ht="12" customHeight="1">
      <c r="E3729" s="6"/>
    </row>
    <row r="3730" ht="12" customHeight="1">
      <c r="E3730" s="6"/>
    </row>
    <row r="3731" ht="12" customHeight="1">
      <c r="E3731" s="6"/>
    </row>
    <row r="3732" ht="12" customHeight="1">
      <c r="E3732" s="6"/>
    </row>
    <row r="3733" ht="12" customHeight="1">
      <c r="E3733" s="6"/>
    </row>
    <row r="3734" ht="12" customHeight="1">
      <c r="E3734" s="6"/>
    </row>
    <row r="3735" ht="12" customHeight="1">
      <c r="E3735" s="6"/>
    </row>
    <row r="3736" ht="12" customHeight="1">
      <c r="E3736" s="6"/>
    </row>
    <row r="3737" ht="12" customHeight="1">
      <c r="E3737" s="6"/>
    </row>
    <row r="3738" ht="12" customHeight="1">
      <c r="E3738" s="6"/>
    </row>
    <row r="3739" ht="12" customHeight="1">
      <c r="E3739" s="6"/>
    </row>
    <row r="3740" ht="12" customHeight="1">
      <c r="E3740" s="6"/>
    </row>
    <row r="3741" ht="12" customHeight="1">
      <c r="E3741" s="6"/>
    </row>
    <row r="3742" ht="12" customHeight="1">
      <c r="E3742" s="6"/>
    </row>
    <row r="3743" ht="12" customHeight="1">
      <c r="E3743" s="6"/>
    </row>
    <row r="3744" ht="12" customHeight="1">
      <c r="E3744" s="6"/>
    </row>
    <row r="3745" ht="12" customHeight="1">
      <c r="E3745" s="6"/>
    </row>
    <row r="3746" ht="12" customHeight="1">
      <c r="E3746" s="6"/>
    </row>
    <row r="3747" ht="12" customHeight="1">
      <c r="E3747" s="6"/>
    </row>
    <row r="3748" ht="12" customHeight="1">
      <c r="E3748" s="6"/>
    </row>
    <row r="3749" ht="12" customHeight="1">
      <c r="E3749" s="6"/>
    </row>
    <row r="3750" ht="12" customHeight="1">
      <c r="E3750" s="6"/>
    </row>
    <row r="3751" ht="12" customHeight="1">
      <c r="E3751" s="6"/>
    </row>
    <row r="3752" ht="12" customHeight="1">
      <c r="E3752" s="6"/>
    </row>
    <row r="3753" ht="12" customHeight="1">
      <c r="E3753" s="6"/>
    </row>
    <row r="3754" ht="12" customHeight="1">
      <c r="E3754" s="6"/>
    </row>
    <row r="3755" ht="12" customHeight="1">
      <c r="E3755" s="6"/>
    </row>
    <row r="3756" ht="12" customHeight="1">
      <c r="E3756" s="6"/>
    </row>
    <row r="3757" ht="12" customHeight="1">
      <c r="E3757" s="6"/>
    </row>
    <row r="3758" ht="12" customHeight="1">
      <c r="E3758" s="6"/>
    </row>
    <row r="3759" ht="12" customHeight="1">
      <c r="E3759" s="6"/>
    </row>
    <row r="3760" ht="12" customHeight="1">
      <c r="E3760" s="6"/>
    </row>
    <row r="3761" ht="12" customHeight="1">
      <c r="E3761" s="6"/>
    </row>
    <row r="3762" ht="12" customHeight="1">
      <c r="E3762" s="6"/>
    </row>
    <row r="3763" ht="12" customHeight="1">
      <c r="E3763" s="6"/>
    </row>
    <row r="3764" ht="12" customHeight="1">
      <c r="E3764" s="6"/>
    </row>
    <row r="3765" ht="12" customHeight="1">
      <c r="E3765" s="6"/>
    </row>
    <row r="3766" ht="12" customHeight="1">
      <c r="E3766" s="6"/>
    </row>
    <row r="3767" ht="12" customHeight="1">
      <c r="E3767" s="6"/>
    </row>
    <row r="3768" ht="12" customHeight="1">
      <c r="E3768" s="6"/>
    </row>
    <row r="3769" ht="12" customHeight="1">
      <c r="E3769" s="6"/>
    </row>
    <row r="3770" ht="12" customHeight="1">
      <c r="E3770" s="6"/>
    </row>
    <row r="3771" ht="12" customHeight="1">
      <c r="E3771" s="6"/>
    </row>
    <row r="3772" ht="12" customHeight="1">
      <c r="E3772" s="6"/>
    </row>
    <row r="3773" ht="12" customHeight="1">
      <c r="E3773" s="6"/>
    </row>
    <row r="3774" ht="12" customHeight="1">
      <c r="E3774" s="6"/>
    </row>
    <row r="3775" ht="12" customHeight="1">
      <c r="E3775" s="6"/>
    </row>
    <row r="3776" ht="12" customHeight="1">
      <c r="E3776" s="6"/>
    </row>
    <row r="3777" ht="12" customHeight="1">
      <c r="E3777" s="6"/>
    </row>
    <row r="3778" ht="12" customHeight="1">
      <c r="E3778" s="6"/>
    </row>
    <row r="3779" ht="12" customHeight="1">
      <c r="E3779" s="6"/>
    </row>
    <row r="3780" ht="12" customHeight="1">
      <c r="E3780" s="6"/>
    </row>
    <row r="3781" ht="12" customHeight="1">
      <c r="E3781" s="6"/>
    </row>
    <row r="3782" ht="12" customHeight="1">
      <c r="E3782" s="6"/>
    </row>
    <row r="3783" ht="12" customHeight="1">
      <c r="E3783" s="6"/>
    </row>
    <row r="3784" ht="12" customHeight="1">
      <c r="E3784" s="6"/>
    </row>
    <row r="3785" ht="12" customHeight="1">
      <c r="E3785" s="6"/>
    </row>
    <row r="3786" ht="12" customHeight="1">
      <c r="E3786" s="6"/>
    </row>
    <row r="3787" ht="12" customHeight="1">
      <c r="E3787" s="6"/>
    </row>
    <row r="3788" ht="12" customHeight="1">
      <c r="E3788" s="6"/>
    </row>
    <row r="3789" ht="12" customHeight="1">
      <c r="E3789" s="6"/>
    </row>
    <row r="3790" ht="12" customHeight="1">
      <c r="E3790" s="6"/>
    </row>
    <row r="3791" ht="12" customHeight="1">
      <c r="E3791" s="6"/>
    </row>
    <row r="3792" ht="12" customHeight="1">
      <c r="E3792" s="6"/>
    </row>
    <row r="3793" ht="12" customHeight="1">
      <c r="E3793" s="6"/>
    </row>
    <row r="3794" ht="12" customHeight="1">
      <c r="E3794" s="6"/>
    </row>
    <row r="3795" ht="12" customHeight="1">
      <c r="E3795" s="6"/>
    </row>
    <row r="3796" ht="12" customHeight="1">
      <c r="E3796" s="6"/>
    </row>
    <row r="3797" ht="12" customHeight="1">
      <c r="E3797" s="6"/>
    </row>
    <row r="3798" ht="12" customHeight="1">
      <c r="E3798" s="6"/>
    </row>
    <row r="3799" ht="12" customHeight="1">
      <c r="E3799" s="6"/>
    </row>
    <row r="3800" ht="12" customHeight="1">
      <c r="E3800" s="6"/>
    </row>
    <row r="3801" ht="12" customHeight="1">
      <c r="E3801" s="6"/>
    </row>
    <row r="3802" ht="12" customHeight="1">
      <c r="E3802" s="6"/>
    </row>
    <row r="3803" ht="12" customHeight="1">
      <c r="E3803" s="6"/>
    </row>
    <row r="3804" ht="12" customHeight="1">
      <c r="E3804" s="6"/>
    </row>
    <row r="3805" ht="12" customHeight="1">
      <c r="E3805" s="6"/>
    </row>
    <row r="3806" ht="12" customHeight="1">
      <c r="E3806" s="6"/>
    </row>
    <row r="3807" ht="12" customHeight="1">
      <c r="E3807" s="6"/>
    </row>
    <row r="3808" ht="12" customHeight="1">
      <c r="E3808" s="6"/>
    </row>
    <row r="3809" ht="12" customHeight="1">
      <c r="E3809" s="6"/>
    </row>
    <row r="3810" ht="12" customHeight="1">
      <c r="E3810" s="6"/>
    </row>
    <row r="3811" ht="12" customHeight="1">
      <c r="E3811" s="6"/>
    </row>
    <row r="3812" ht="12" customHeight="1">
      <c r="E3812" s="6"/>
    </row>
    <row r="3813" ht="12" customHeight="1">
      <c r="E3813" s="6"/>
    </row>
    <row r="3814" ht="12" customHeight="1">
      <c r="E3814" s="6"/>
    </row>
    <row r="3815" ht="12" customHeight="1">
      <c r="E3815" s="6"/>
    </row>
    <row r="3816" ht="12" customHeight="1">
      <c r="E3816" s="6"/>
    </row>
    <row r="3817" ht="12" customHeight="1">
      <c r="E3817" s="6"/>
    </row>
    <row r="3818" ht="12" customHeight="1">
      <c r="E3818" s="6"/>
    </row>
    <row r="3819" ht="12" customHeight="1">
      <c r="E3819" s="6"/>
    </row>
    <row r="3820" ht="12" customHeight="1">
      <c r="E3820" s="6"/>
    </row>
    <row r="3821" ht="12" customHeight="1">
      <c r="E3821" s="6"/>
    </row>
    <row r="3822" ht="12" customHeight="1">
      <c r="E3822" s="6"/>
    </row>
    <row r="3823" ht="12" customHeight="1">
      <c r="E3823" s="6"/>
    </row>
    <row r="3824" ht="12" customHeight="1">
      <c r="E3824" s="6"/>
    </row>
    <row r="3825" ht="12" customHeight="1">
      <c r="E3825" s="6"/>
    </row>
    <row r="3826" ht="12" customHeight="1">
      <c r="E3826" s="6"/>
    </row>
    <row r="3827" ht="12" customHeight="1">
      <c r="E3827" s="6"/>
    </row>
    <row r="3828" ht="12" customHeight="1">
      <c r="E3828" s="6"/>
    </row>
    <row r="3829" ht="12" customHeight="1">
      <c r="E3829" s="6"/>
    </row>
    <row r="3830" ht="12" customHeight="1">
      <c r="E3830" s="6"/>
    </row>
    <row r="3831" ht="12" customHeight="1">
      <c r="E3831" s="6"/>
    </row>
    <row r="3832" ht="12" customHeight="1">
      <c r="E3832" s="6"/>
    </row>
    <row r="3833" ht="12" customHeight="1">
      <c r="E3833" s="6"/>
    </row>
    <row r="3834" ht="12" customHeight="1">
      <c r="E3834" s="6"/>
    </row>
    <row r="3835" ht="12" customHeight="1">
      <c r="E3835" s="6"/>
    </row>
    <row r="3836" ht="12" customHeight="1">
      <c r="E3836" s="6"/>
    </row>
    <row r="3837" ht="12" customHeight="1">
      <c r="E3837" s="6"/>
    </row>
    <row r="3838" ht="12" customHeight="1">
      <c r="E3838" s="6"/>
    </row>
    <row r="3839" ht="12" customHeight="1">
      <c r="E3839" s="6"/>
    </row>
    <row r="3840" ht="12" customHeight="1">
      <c r="E3840" s="6"/>
    </row>
    <row r="3841" ht="12" customHeight="1">
      <c r="E3841" s="6"/>
    </row>
    <row r="3842" ht="12" customHeight="1">
      <c r="E3842" s="6"/>
    </row>
    <row r="3843" ht="12" customHeight="1">
      <c r="E3843" s="6"/>
    </row>
    <row r="3844" ht="12" customHeight="1">
      <c r="E3844" s="6"/>
    </row>
    <row r="3845" ht="12" customHeight="1">
      <c r="E3845" s="6"/>
    </row>
    <row r="3846" ht="12" customHeight="1">
      <c r="E3846" s="6"/>
    </row>
    <row r="3847" ht="12" customHeight="1">
      <c r="E3847" s="6"/>
    </row>
    <row r="3848" ht="12" customHeight="1">
      <c r="E3848" s="6"/>
    </row>
    <row r="3849" ht="12" customHeight="1">
      <c r="E3849" s="6"/>
    </row>
    <row r="3850" ht="12" customHeight="1">
      <c r="E3850" s="6"/>
    </row>
    <row r="3851" ht="12" customHeight="1">
      <c r="E3851" s="6"/>
    </row>
    <row r="3852" ht="12" customHeight="1">
      <c r="E3852" s="6"/>
    </row>
    <row r="3853" ht="12" customHeight="1">
      <c r="E3853" s="6"/>
    </row>
    <row r="3854" ht="12" customHeight="1">
      <c r="E3854" s="6"/>
    </row>
    <row r="3855" ht="12" customHeight="1">
      <c r="E3855" s="6"/>
    </row>
    <row r="3856" ht="12" customHeight="1">
      <c r="E3856" s="6"/>
    </row>
    <row r="3857" ht="12" customHeight="1">
      <c r="E3857" s="6"/>
    </row>
    <row r="3858" ht="12" customHeight="1">
      <c r="E3858" s="6"/>
    </row>
    <row r="3859" ht="12" customHeight="1">
      <c r="E3859" s="6"/>
    </row>
    <row r="3860" ht="12" customHeight="1">
      <c r="E3860" s="6"/>
    </row>
    <row r="3861" ht="12" customHeight="1">
      <c r="E3861" s="6"/>
    </row>
    <row r="3862" ht="12" customHeight="1">
      <c r="E3862" s="6"/>
    </row>
    <row r="3863" ht="12" customHeight="1">
      <c r="E3863" s="6"/>
    </row>
    <row r="3864" ht="12" customHeight="1">
      <c r="E3864" s="6"/>
    </row>
    <row r="3865" ht="12" customHeight="1">
      <c r="E3865" s="6"/>
    </row>
    <row r="3866" ht="12" customHeight="1">
      <c r="E3866" s="6"/>
    </row>
    <row r="3867" ht="12" customHeight="1">
      <c r="E3867" s="6"/>
    </row>
    <row r="3868" ht="12" customHeight="1">
      <c r="E3868" s="6"/>
    </row>
    <row r="3869" ht="12" customHeight="1">
      <c r="E3869" s="6"/>
    </row>
    <row r="3870" ht="12" customHeight="1">
      <c r="E3870" s="6"/>
    </row>
    <row r="3871" ht="12" customHeight="1">
      <c r="E3871" s="6"/>
    </row>
    <row r="3872" ht="12" customHeight="1">
      <c r="E3872" s="6"/>
    </row>
    <row r="3873" ht="12" customHeight="1">
      <c r="E3873" s="6"/>
    </row>
    <row r="3874" ht="12" customHeight="1">
      <c r="E3874" s="6"/>
    </row>
    <row r="3875" ht="12" customHeight="1">
      <c r="E3875" s="6"/>
    </row>
    <row r="3876" ht="12" customHeight="1">
      <c r="E3876" s="6"/>
    </row>
    <row r="3877" ht="12" customHeight="1">
      <c r="E3877" s="6"/>
    </row>
    <row r="3878" ht="12" customHeight="1">
      <c r="E3878" s="6"/>
    </row>
    <row r="3879" ht="12" customHeight="1">
      <c r="E3879" s="6"/>
    </row>
    <row r="3880" ht="12" customHeight="1">
      <c r="E3880" s="6"/>
    </row>
    <row r="3881" ht="12" customHeight="1">
      <c r="E3881" s="6"/>
    </row>
    <row r="3882" ht="12" customHeight="1">
      <c r="E3882" s="6"/>
    </row>
    <row r="3883" ht="12" customHeight="1">
      <c r="E3883" s="6"/>
    </row>
    <row r="3884" ht="12" customHeight="1">
      <c r="E3884" s="6"/>
    </row>
    <row r="3885" ht="12" customHeight="1">
      <c r="E3885" s="6"/>
    </row>
    <row r="3886" ht="12" customHeight="1">
      <c r="E3886" s="6"/>
    </row>
    <row r="3887" ht="12" customHeight="1">
      <c r="E3887" s="6"/>
    </row>
    <row r="3888" ht="12" customHeight="1">
      <c r="E3888" s="6"/>
    </row>
    <row r="3889" ht="12" customHeight="1">
      <c r="E3889" s="6"/>
    </row>
    <row r="3890" ht="12" customHeight="1">
      <c r="E3890" s="6"/>
    </row>
    <row r="3891" ht="12" customHeight="1">
      <c r="E3891" s="6"/>
    </row>
    <row r="3892" ht="12" customHeight="1">
      <c r="E3892" s="6"/>
    </row>
    <row r="3893" ht="12" customHeight="1">
      <c r="E3893" s="6"/>
    </row>
    <row r="3894" ht="12" customHeight="1">
      <c r="E3894" s="6"/>
    </row>
    <row r="3895" ht="12" customHeight="1">
      <c r="E3895" s="6"/>
    </row>
    <row r="3896" ht="12" customHeight="1">
      <c r="E3896" s="6"/>
    </row>
    <row r="3897" ht="12" customHeight="1">
      <c r="E3897" s="6"/>
    </row>
    <row r="3898" ht="12" customHeight="1">
      <c r="E3898" s="6"/>
    </row>
    <row r="3899" ht="12" customHeight="1">
      <c r="E3899" s="6"/>
    </row>
    <row r="3900" ht="12" customHeight="1">
      <c r="E3900" s="6"/>
    </row>
    <row r="3901" ht="12" customHeight="1">
      <c r="E3901" s="6"/>
    </row>
    <row r="3902" ht="12" customHeight="1">
      <c r="E3902" s="6"/>
    </row>
    <row r="3903" ht="12" customHeight="1">
      <c r="E3903" s="6"/>
    </row>
    <row r="3904" ht="12" customHeight="1">
      <c r="E3904" s="6"/>
    </row>
    <row r="3905" ht="12" customHeight="1">
      <c r="E3905" s="6"/>
    </row>
    <row r="3906" ht="12" customHeight="1">
      <c r="E3906" s="6"/>
    </row>
    <row r="3907" ht="12" customHeight="1">
      <c r="E3907" s="6"/>
    </row>
    <row r="3908" ht="12" customHeight="1">
      <c r="E3908" s="6"/>
    </row>
    <row r="3909" ht="12" customHeight="1">
      <c r="E3909" s="6"/>
    </row>
    <row r="3910" ht="12" customHeight="1">
      <c r="E3910" s="6"/>
    </row>
    <row r="3911" ht="12" customHeight="1">
      <c r="E3911" s="6"/>
    </row>
    <row r="3912" ht="12" customHeight="1">
      <c r="E3912" s="6"/>
    </row>
    <row r="3913" ht="12" customHeight="1">
      <c r="E3913" s="6"/>
    </row>
    <row r="3914" ht="12" customHeight="1">
      <c r="E3914" s="6"/>
    </row>
    <row r="3915" ht="12" customHeight="1">
      <c r="E3915" s="6"/>
    </row>
    <row r="3916" ht="12" customHeight="1">
      <c r="E3916" s="6"/>
    </row>
    <row r="3917" ht="12" customHeight="1">
      <c r="E3917" s="6"/>
    </row>
    <row r="3918" ht="12" customHeight="1">
      <c r="E3918" s="6"/>
    </row>
    <row r="3919" ht="12" customHeight="1">
      <c r="E3919" s="6"/>
    </row>
    <row r="3920" ht="12" customHeight="1">
      <c r="E3920" s="6"/>
    </row>
    <row r="3921" ht="12" customHeight="1">
      <c r="E3921" s="6"/>
    </row>
    <row r="3922" ht="12" customHeight="1">
      <c r="E3922" s="6"/>
    </row>
    <row r="3923" ht="12" customHeight="1">
      <c r="E3923" s="6"/>
    </row>
    <row r="3924" ht="12" customHeight="1">
      <c r="E3924" s="6"/>
    </row>
    <row r="3925" ht="12" customHeight="1">
      <c r="E3925" s="6"/>
    </row>
    <row r="3926" ht="12" customHeight="1">
      <c r="E3926" s="6"/>
    </row>
    <row r="3927" ht="12" customHeight="1">
      <c r="E3927" s="6"/>
    </row>
    <row r="3928" ht="12" customHeight="1">
      <c r="E3928" s="6"/>
    </row>
    <row r="3929" ht="12" customHeight="1">
      <c r="E3929" s="6"/>
    </row>
    <row r="3930" ht="12" customHeight="1">
      <c r="E3930" s="6"/>
    </row>
    <row r="3931" ht="12" customHeight="1">
      <c r="E3931" s="6"/>
    </row>
    <row r="3932" ht="12" customHeight="1">
      <c r="E3932" s="6"/>
    </row>
    <row r="3933" ht="12" customHeight="1">
      <c r="E3933" s="6"/>
    </row>
    <row r="3934" ht="12" customHeight="1">
      <c r="E3934" s="6"/>
    </row>
    <row r="3935" ht="12" customHeight="1">
      <c r="E3935" s="6"/>
    </row>
    <row r="3936" ht="12" customHeight="1">
      <c r="E3936" s="6"/>
    </row>
    <row r="3937" ht="12" customHeight="1">
      <c r="E3937" s="6"/>
    </row>
    <row r="3938" ht="12" customHeight="1">
      <c r="E3938" s="6"/>
    </row>
    <row r="3939" ht="12" customHeight="1">
      <c r="E3939" s="6"/>
    </row>
    <row r="3940" ht="12" customHeight="1">
      <c r="E3940" s="6"/>
    </row>
    <row r="3941" ht="12" customHeight="1">
      <c r="E3941" s="6"/>
    </row>
    <row r="3942" ht="12" customHeight="1">
      <c r="E3942" s="6"/>
    </row>
    <row r="3943" ht="12" customHeight="1">
      <c r="E3943" s="6"/>
    </row>
    <row r="3944" ht="12" customHeight="1">
      <c r="E3944" s="6"/>
    </row>
    <row r="3945" ht="12" customHeight="1">
      <c r="E3945" s="6"/>
    </row>
    <row r="3946" ht="12" customHeight="1">
      <c r="E3946" s="6"/>
    </row>
    <row r="3947" ht="12" customHeight="1">
      <c r="E3947" s="6"/>
    </row>
    <row r="3948" ht="12" customHeight="1">
      <c r="E3948" s="6"/>
    </row>
    <row r="3949" ht="12" customHeight="1">
      <c r="E3949" s="6"/>
    </row>
    <row r="3950" ht="12" customHeight="1">
      <c r="E3950" s="6"/>
    </row>
    <row r="3951" ht="12" customHeight="1">
      <c r="E3951" s="6"/>
    </row>
    <row r="3952" ht="12" customHeight="1">
      <c r="E3952" s="6"/>
    </row>
    <row r="3953" ht="12" customHeight="1">
      <c r="E3953" s="6"/>
    </row>
    <row r="3954" ht="12" customHeight="1">
      <c r="E3954" s="6"/>
    </row>
    <row r="3955" ht="12" customHeight="1">
      <c r="E3955" s="6"/>
    </row>
    <row r="3956" ht="12" customHeight="1">
      <c r="E3956" s="6"/>
    </row>
    <row r="3957" ht="12" customHeight="1">
      <c r="E3957" s="6"/>
    </row>
    <row r="3958" ht="12" customHeight="1">
      <c r="E3958" s="6"/>
    </row>
    <row r="3959" ht="12" customHeight="1">
      <c r="E3959" s="6"/>
    </row>
    <row r="3960" ht="12" customHeight="1">
      <c r="E3960" s="6"/>
    </row>
    <row r="3961" ht="12" customHeight="1">
      <c r="E3961" s="6"/>
    </row>
    <row r="3962" ht="12" customHeight="1">
      <c r="E3962" s="6"/>
    </row>
    <row r="3963" ht="12" customHeight="1">
      <c r="E3963" s="6"/>
    </row>
    <row r="3964" ht="12" customHeight="1">
      <c r="E3964" s="6"/>
    </row>
    <row r="3965" ht="12" customHeight="1">
      <c r="E3965" s="6"/>
    </row>
    <row r="3966" ht="12" customHeight="1">
      <c r="E3966" s="6"/>
    </row>
    <row r="3967" ht="12" customHeight="1">
      <c r="E3967" s="6"/>
    </row>
    <row r="3968" ht="12" customHeight="1">
      <c r="E3968" s="6"/>
    </row>
    <row r="3969" ht="12" customHeight="1">
      <c r="E3969" s="6"/>
    </row>
    <row r="3970" ht="12" customHeight="1">
      <c r="E3970" s="6"/>
    </row>
    <row r="3971" ht="12" customHeight="1">
      <c r="E3971" s="6"/>
    </row>
    <row r="3972" ht="12" customHeight="1">
      <c r="E3972" s="6"/>
    </row>
    <row r="3973" ht="12" customHeight="1">
      <c r="E3973" s="6"/>
    </row>
    <row r="3974" ht="12" customHeight="1">
      <c r="E3974" s="6"/>
    </row>
    <row r="3975" ht="12" customHeight="1">
      <c r="E3975" s="6"/>
    </row>
    <row r="3976" ht="12" customHeight="1">
      <c r="E3976" s="6"/>
    </row>
    <row r="3977" ht="12" customHeight="1">
      <c r="E3977" s="6"/>
    </row>
    <row r="3978" ht="12" customHeight="1">
      <c r="E3978" s="6"/>
    </row>
    <row r="3979" ht="12" customHeight="1">
      <c r="E3979" s="6"/>
    </row>
    <row r="3980" ht="12" customHeight="1">
      <c r="E3980" s="6"/>
    </row>
    <row r="3981" ht="12" customHeight="1">
      <c r="E3981" s="6"/>
    </row>
    <row r="3982" ht="12" customHeight="1">
      <c r="E3982" s="6"/>
    </row>
    <row r="3983" ht="12" customHeight="1">
      <c r="E3983" s="6"/>
    </row>
    <row r="3984" ht="12" customHeight="1">
      <c r="E3984" s="6"/>
    </row>
    <row r="3985" ht="12" customHeight="1">
      <c r="E3985" s="6"/>
    </row>
    <row r="3986" ht="12" customHeight="1">
      <c r="E3986" s="6"/>
    </row>
    <row r="3987" ht="12" customHeight="1">
      <c r="E3987" s="6"/>
    </row>
    <row r="3988" ht="12" customHeight="1">
      <c r="E3988" s="6"/>
    </row>
    <row r="3989" ht="12" customHeight="1">
      <c r="E3989" s="6"/>
    </row>
    <row r="3990" ht="12" customHeight="1">
      <c r="E3990" s="6"/>
    </row>
    <row r="3991" ht="12" customHeight="1">
      <c r="E3991" s="6"/>
    </row>
    <row r="3992" ht="12" customHeight="1">
      <c r="E3992" s="6"/>
    </row>
    <row r="3993" ht="12" customHeight="1">
      <c r="E3993" s="6"/>
    </row>
    <row r="3994" ht="12" customHeight="1">
      <c r="E3994" s="6"/>
    </row>
    <row r="3995" ht="12" customHeight="1">
      <c r="E3995" s="6"/>
    </row>
    <row r="3996" ht="12" customHeight="1">
      <c r="E3996" s="6"/>
    </row>
    <row r="3997" ht="12" customHeight="1">
      <c r="E3997" s="6"/>
    </row>
    <row r="3998" ht="12" customHeight="1">
      <c r="E3998" s="6"/>
    </row>
    <row r="3999" ht="12" customHeight="1">
      <c r="E3999" s="6"/>
    </row>
    <row r="4000" ht="12" customHeight="1">
      <c r="E4000" s="6"/>
    </row>
    <row r="4001" ht="12" customHeight="1">
      <c r="E4001" s="6"/>
    </row>
    <row r="4002" ht="12" customHeight="1">
      <c r="E4002" s="6"/>
    </row>
    <row r="4003" ht="12" customHeight="1">
      <c r="E4003" s="6"/>
    </row>
    <row r="4004" ht="12" customHeight="1">
      <c r="E4004" s="6"/>
    </row>
    <row r="4005" ht="12" customHeight="1">
      <c r="E4005" s="6"/>
    </row>
    <row r="4006" ht="12" customHeight="1">
      <c r="E4006" s="6"/>
    </row>
    <row r="4007" ht="12" customHeight="1">
      <c r="E4007" s="6"/>
    </row>
    <row r="4008" ht="12" customHeight="1">
      <c r="E4008" s="6"/>
    </row>
    <row r="4009" ht="12" customHeight="1">
      <c r="E4009" s="6"/>
    </row>
    <row r="4010" ht="12" customHeight="1">
      <c r="E4010" s="6"/>
    </row>
    <row r="4011" ht="12" customHeight="1">
      <c r="E4011" s="6"/>
    </row>
    <row r="4012" ht="12" customHeight="1">
      <c r="E4012" s="6"/>
    </row>
    <row r="4013" ht="12" customHeight="1">
      <c r="E4013" s="6"/>
    </row>
    <row r="4014" ht="12" customHeight="1">
      <c r="E4014" s="6"/>
    </row>
    <row r="4015" ht="12" customHeight="1">
      <c r="E4015" s="6"/>
    </row>
    <row r="4016" ht="12" customHeight="1">
      <c r="E4016" s="6"/>
    </row>
    <row r="4017" ht="12" customHeight="1">
      <c r="E4017" s="6"/>
    </row>
    <row r="4018" ht="12" customHeight="1">
      <c r="E4018" s="6"/>
    </row>
    <row r="4019" ht="12" customHeight="1">
      <c r="E4019" s="6"/>
    </row>
    <row r="4020" ht="12" customHeight="1">
      <c r="E4020" s="6"/>
    </row>
    <row r="4021" ht="12" customHeight="1">
      <c r="E4021" s="6"/>
    </row>
    <row r="4022" ht="12" customHeight="1">
      <c r="E4022" s="6"/>
    </row>
    <row r="4023" ht="12" customHeight="1">
      <c r="E4023" s="6"/>
    </row>
    <row r="4024" ht="12" customHeight="1">
      <c r="E4024" s="6"/>
    </row>
    <row r="4025" ht="12" customHeight="1">
      <c r="E4025" s="6"/>
    </row>
    <row r="4026" ht="12" customHeight="1">
      <c r="E4026" s="6"/>
    </row>
    <row r="4027" ht="12" customHeight="1">
      <c r="E4027" s="6"/>
    </row>
    <row r="4028" ht="12" customHeight="1">
      <c r="E4028" s="6"/>
    </row>
    <row r="4029" ht="12" customHeight="1">
      <c r="E4029" s="6"/>
    </row>
    <row r="4030" ht="12" customHeight="1">
      <c r="E4030" s="6"/>
    </row>
    <row r="4031" ht="12" customHeight="1">
      <c r="E4031" s="6"/>
    </row>
    <row r="4032" ht="12" customHeight="1">
      <c r="E4032" s="6"/>
    </row>
    <row r="4033" ht="12" customHeight="1">
      <c r="E4033" s="6"/>
    </row>
    <row r="4034" ht="12" customHeight="1">
      <c r="E4034" s="6"/>
    </row>
    <row r="4035" ht="12" customHeight="1">
      <c r="E4035" s="6"/>
    </row>
    <row r="4036" ht="12" customHeight="1">
      <c r="E4036" s="6"/>
    </row>
    <row r="4037" ht="12" customHeight="1">
      <c r="E4037" s="6"/>
    </row>
    <row r="4038" ht="12" customHeight="1">
      <c r="E4038" s="6"/>
    </row>
    <row r="4039" ht="12" customHeight="1">
      <c r="E4039" s="6"/>
    </row>
    <row r="4040" ht="12" customHeight="1">
      <c r="E4040" s="6"/>
    </row>
    <row r="4041" ht="12" customHeight="1">
      <c r="E4041" s="6"/>
    </row>
    <row r="4042" ht="12" customHeight="1">
      <c r="E4042" s="6"/>
    </row>
    <row r="4043" ht="12" customHeight="1">
      <c r="E4043" s="6"/>
    </row>
    <row r="4044" ht="12" customHeight="1">
      <c r="E4044" s="6"/>
    </row>
    <row r="4045" ht="12" customHeight="1">
      <c r="E4045" s="6"/>
    </row>
    <row r="4046" ht="12" customHeight="1">
      <c r="E4046" s="6"/>
    </row>
    <row r="4047" ht="12" customHeight="1">
      <c r="E4047" s="6"/>
    </row>
    <row r="4048" ht="12" customHeight="1">
      <c r="E4048" s="6"/>
    </row>
    <row r="4049" ht="12" customHeight="1">
      <c r="E4049" s="6"/>
    </row>
    <row r="4050" ht="12" customHeight="1">
      <c r="E4050" s="6"/>
    </row>
    <row r="4051" ht="12" customHeight="1">
      <c r="E4051" s="6"/>
    </row>
    <row r="4052" ht="12" customHeight="1">
      <c r="E4052" s="6"/>
    </row>
    <row r="4053" ht="12" customHeight="1">
      <c r="E4053" s="6"/>
    </row>
    <row r="4054" ht="12" customHeight="1">
      <c r="E4054" s="6"/>
    </row>
    <row r="4055" ht="12" customHeight="1">
      <c r="E4055" s="6"/>
    </row>
    <row r="4056" ht="12" customHeight="1">
      <c r="E4056" s="6"/>
    </row>
    <row r="4057" ht="12" customHeight="1">
      <c r="E4057" s="6"/>
    </row>
    <row r="4058" ht="12" customHeight="1">
      <c r="E4058" s="6"/>
    </row>
    <row r="4059" ht="12" customHeight="1">
      <c r="E4059" s="6"/>
    </row>
    <row r="4060" ht="12" customHeight="1">
      <c r="E4060" s="6"/>
    </row>
    <row r="4061" ht="12" customHeight="1">
      <c r="E4061" s="6"/>
    </row>
    <row r="4062" ht="12" customHeight="1">
      <c r="E4062" s="6"/>
    </row>
    <row r="4063" ht="12" customHeight="1">
      <c r="E4063" s="6"/>
    </row>
    <row r="4064" ht="12" customHeight="1">
      <c r="E4064" s="6"/>
    </row>
    <row r="4065" ht="12" customHeight="1">
      <c r="E4065" s="6"/>
    </row>
    <row r="4066" ht="12" customHeight="1">
      <c r="E4066" s="6"/>
    </row>
    <row r="4067" ht="12" customHeight="1">
      <c r="E4067" s="6"/>
    </row>
    <row r="4068" ht="12" customHeight="1">
      <c r="E4068" s="6"/>
    </row>
    <row r="4069" ht="12" customHeight="1">
      <c r="E4069" s="6"/>
    </row>
    <row r="4070" ht="12" customHeight="1">
      <c r="E4070" s="6"/>
    </row>
    <row r="4071" ht="12" customHeight="1">
      <c r="E4071" s="6"/>
    </row>
    <row r="4072" ht="12" customHeight="1">
      <c r="E4072" s="6"/>
    </row>
    <row r="4073" ht="12" customHeight="1">
      <c r="E4073" s="6"/>
    </row>
    <row r="4074" ht="12" customHeight="1">
      <c r="E4074" s="6"/>
    </row>
    <row r="4075" ht="12" customHeight="1">
      <c r="E4075" s="6"/>
    </row>
    <row r="4076" ht="12" customHeight="1">
      <c r="E4076" s="6"/>
    </row>
    <row r="4077" ht="12" customHeight="1">
      <c r="E4077" s="6"/>
    </row>
    <row r="4078" ht="12" customHeight="1">
      <c r="E4078" s="6"/>
    </row>
    <row r="4079" ht="12" customHeight="1">
      <c r="E4079" s="6"/>
    </row>
    <row r="4080" ht="12" customHeight="1">
      <c r="E4080" s="6"/>
    </row>
    <row r="4081" ht="12" customHeight="1">
      <c r="E4081" s="6"/>
    </row>
    <row r="4082" ht="12" customHeight="1">
      <c r="E4082" s="6"/>
    </row>
    <row r="4083" ht="12" customHeight="1">
      <c r="E4083" s="6"/>
    </row>
    <row r="4084" ht="12" customHeight="1">
      <c r="E4084" s="6"/>
    </row>
    <row r="4085" ht="12" customHeight="1">
      <c r="E4085" s="6"/>
    </row>
    <row r="4086" ht="12" customHeight="1">
      <c r="E4086" s="6"/>
    </row>
    <row r="4087" ht="12" customHeight="1">
      <c r="E4087" s="6"/>
    </row>
    <row r="4088" ht="12" customHeight="1">
      <c r="E4088" s="6"/>
    </row>
    <row r="4089" ht="12" customHeight="1">
      <c r="E4089" s="6"/>
    </row>
    <row r="4090" ht="12" customHeight="1">
      <c r="E4090" s="6"/>
    </row>
    <row r="4091" ht="12" customHeight="1">
      <c r="E4091" s="6"/>
    </row>
    <row r="4092" ht="12" customHeight="1">
      <c r="E4092" s="6"/>
    </row>
    <row r="4093" ht="12" customHeight="1">
      <c r="E4093" s="6"/>
    </row>
    <row r="4094" ht="12" customHeight="1">
      <c r="E4094" s="6"/>
    </row>
    <row r="4095" ht="12" customHeight="1">
      <c r="E4095" s="6"/>
    </row>
    <row r="4096" ht="12" customHeight="1">
      <c r="E4096" s="6"/>
    </row>
    <row r="4097" ht="12" customHeight="1">
      <c r="E4097" s="6"/>
    </row>
    <row r="4098" ht="12" customHeight="1">
      <c r="E4098" s="6"/>
    </row>
    <row r="4099" ht="12" customHeight="1">
      <c r="E4099" s="6"/>
    </row>
    <row r="4100" ht="12" customHeight="1">
      <c r="E4100" s="6"/>
    </row>
    <row r="4101" ht="12" customHeight="1">
      <c r="E4101" s="6"/>
    </row>
    <row r="4102" ht="12" customHeight="1">
      <c r="E4102" s="6"/>
    </row>
    <row r="4103" ht="12" customHeight="1">
      <c r="E4103" s="6"/>
    </row>
    <row r="4104" ht="12" customHeight="1">
      <c r="E4104" s="6"/>
    </row>
    <row r="4105" ht="12" customHeight="1">
      <c r="E4105" s="6"/>
    </row>
    <row r="4106" ht="12" customHeight="1">
      <c r="E4106" s="6"/>
    </row>
    <row r="4107" ht="12" customHeight="1">
      <c r="E4107" s="6"/>
    </row>
    <row r="4108" ht="12" customHeight="1">
      <c r="E4108" s="6"/>
    </row>
    <row r="4109" ht="12" customHeight="1">
      <c r="E4109" s="6"/>
    </row>
    <row r="4110" ht="12" customHeight="1">
      <c r="E4110" s="6"/>
    </row>
    <row r="4111" ht="12" customHeight="1">
      <c r="E4111" s="6"/>
    </row>
    <row r="4112" ht="12" customHeight="1">
      <c r="E4112" s="6"/>
    </row>
    <row r="4113" ht="12" customHeight="1">
      <c r="E4113" s="6"/>
    </row>
    <row r="4114" ht="12" customHeight="1">
      <c r="E4114" s="6"/>
    </row>
    <row r="4115" ht="12" customHeight="1">
      <c r="E4115" s="6"/>
    </row>
    <row r="4116" ht="12" customHeight="1">
      <c r="E4116" s="6"/>
    </row>
    <row r="4117" ht="12" customHeight="1">
      <c r="E4117" s="6"/>
    </row>
    <row r="4118" ht="12" customHeight="1">
      <c r="E4118" s="6"/>
    </row>
    <row r="4119" ht="12" customHeight="1">
      <c r="E4119" s="6"/>
    </row>
    <row r="4120" ht="12" customHeight="1">
      <c r="E4120" s="6"/>
    </row>
    <row r="4121" ht="12" customHeight="1">
      <c r="E4121" s="6"/>
    </row>
    <row r="4122" ht="12" customHeight="1">
      <c r="E4122" s="6"/>
    </row>
    <row r="4123" ht="12" customHeight="1">
      <c r="E4123" s="6"/>
    </row>
    <row r="4124" ht="12" customHeight="1">
      <c r="E4124" s="6"/>
    </row>
    <row r="4125" ht="12" customHeight="1">
      <c r="E4125" s="6"/>
    </row>
    <row r="4126" ht="12" customHeight="1">
      <c r="E4126" s="6"/>
    </row>
    <row r="4127" ht="12" customHeight="1">
      <c r="E4127" s="6"/>
    </row>
    <row r="4128" ht="12" customHeight="1">
      <c r="E4128" s="6"/>
    </row>
    <row r="4129" ht="12" customHeight="1">
      <c r="E4129" s="6"/>
    </row>
    <row r="4130" ht="12" customHeight="1">
      <c r="E4130" s="6"/>
    </row>
    <row r="4131" ht="12" customHeight="1">
      <c r="E4131" s="6"/>
    </row>
    <row r="4132" ht="12" customHeight="1">
      <c r="E4132" s="6"/>
    </row>
    <row r="4133" ht="12" customHeight="1">
      <c r="E4133" s="6"/>
    </row>
    <row r="4134" ht="12" customHeight="1">
      <c r="E4134" s="6"/>
    </row>
    <row r="4135" ht="12" customHeight="1">
      <c r="E4135" s="6"/>
    </row>
    <row r="4136" ht="12" customHeight="1">
      <c r="E4136" s="6"/>
    </row>
    <row r="4137" ht="12" customHeight="1">
      <c r="E4137" s="6"/>
    </row>
    <row r="4138" ht="12" customHeight="1">
      <c r="E4138" s="6"/>
    </row>
    <row r="4139" ht="12" customHeight="1">
      <c r="E4139" s="6"/>
    </row>
    <row r="4140" ht="12" customHeight="1">
      <c r="E4140" s="6"/>
    </row>
    <row r="4141" ht="12" customHeight="1">
      <c r="E4141" s="6"/>
    </row>
    <row r="4142" ht="12" customHeight="1">
      <c r="E4142" s="6"/>
    </row>
    <row r="4143" ht="12" customHeight="1">
      <c r="E4143" s="6"/>
    </row>
    <row r="4144" ht="12" customHeight="1">
      <c r="E4144" s="6"/>
    </row>
    <row r="4145" ht="12" customHeight="1">
      <c r="E4145" s="6"/>
    </row>
    <row r="4146" ht="12" customHeight="1">
      <c r="E4146" s="6"/>
    </row>
    <row r="4147" ht="12" customHeight="1">
      <c r="E4147" s="6"/>
    </row>
    <row r="4148" ht="12" customHeight="1">
      <c r="E4148" s="6"/>
    </row>
    <row r="4149" ht="12" customHeight="1">
      <c r="E4149" s="6"/>
    </row>
    <row r="4150" ht="12" customHeight="1">
      <c r="E4150" s="6"/>
    </row>
    <row r="4151" ht="12" customHeight="1">
      <c r="E4151" s="6"/>
    </row>
    <row r="4152" ht="12" customHeight="1">
      <c r="E4152" s="6"/>
    </row>
    <row r="4153" ht="12" customHeight="1">
      <c r="E4153" s="6"/>
    </row>
    <row r="4154" ht="12" customHeight="1">
      <c r="E4154" s="6"/>
    </row>
    <row r="4155" ht="12" customHeight="1">
      <c r="E4155" s="6"/>
    </row>
    <row r="4156" ht="12" customHeight="1">
      <c r="E4156" s="6"/>
    </row>
    <row r="4157" ht="12" customHeight="1">
      <c r="E4157" s="6"/>
    </row>
    <row r="4158" ht="12" customHeight="1">
      <c r="E4158" s="6"/>
    </row>
    <row r="4159" ht="12" customHeight="1">
      <c r="E4159" s="6"/>
    </row>
    <row r="4160" ht="12" customHeight="1">
      <c r="E4160" s="6"/>
    </row>
    <row r="4161" ht="12" customHeight="1">
      <c r="E4161" s="6"/>
    </row>
    <row r="4162" ht="12" customHeight="1">
      <c r="E4162" s="6"/>
    </row>
    <row r="4163" ht="12" customHeight="1">
      <c r="E4163" s="6"/>
    </row>
    <row r="4164" ht="12" customHeight="1">
      <c r="E4164" s="6"/>
    </row>
    <row r="4165" ht="12" customHeight="1">
      <c r="E4165" s="6"/>
    </row>
    <row r="4166" ht="12" customHeight="1">
      <c r="E4166" s="6"/>
    </row>
    <row r="4167" ht="12" customHeight="1">
      <c r="E4167" s="6"/>
    </row>
    <row r="4168" ht="12" customHeight="1">
      <c r="E4168" s="6"/>
    </row>
    <row r="4169" ht="12" customHeight="1">
      <c r="E4169" s="6"/>
    </row>
    <row r="4170" ht="12" customHeight="1">
      <c r="E4170" s="6"/>
    </row>
    <row r="4171" ht="12" customHeight="1">
      <c r="E4171" s="6"/>
    </row>
    <row r="4172" ht="12" customHeight="1">
      <c r="E4172" s="6"/>
    </row>
    <row r="4173" ht="12" customHeight="1">
      <c r="E4173" s="6"/>
    </row>
    <row r="4174" ht="12" customHeight="1">
      <c r="E4174" s="6"/>
    </row>
    <row r="4175" ht="12" customHeight="1">
      <c r="E4175" s="6"/>
    </row>
    <row r="4176" ht="12" customHeight="1">
      <c r="E4176" s="6"/>
    </row>
    <row r="4177" ht="12" customHeight="1">
      <c r="E4177" s="6"/>
    </row>
    <row r="4178" ht="12" customHeight="1">
      <c r="E4178" s="6"/>
    </row>
    <row r="4179" ht="12" customHeight="1">
      <c r="E4179" s="6"/>
    </row>
    <row r="4180" ht="12" customHeight="1">
      <c r="E4180" s="6"/>
    </row>
    <row r="4181" ht="12" customHeight="1">
      <c r="E4181" s="6"/>
    </row>
    <row r="4182" ht="12" customHeight="1">
      <c r="E4182" s="6"/>
    </row>
    <row r="4183" ht="12" customHeight="1">
      <c r="E4183" s="6"/>
    </row>
    <row r="4184" ht="12" customHeight="1">
      <c r="E4184" s="6"/>
    </row>
    <row r="4185" ht="12" customHeight="1">
      <c r="E4185" s="6"/>
    </row>
    <row r="4186" ht="12" customHeight="1">
      <c r="E4186" s="6"/>
    </row>
    <row r="4187" ht="12" customHeight="1">
      <c r="E4187" s="6"/>
    </row>
    <row r="4188" ht="12" customHeight="1">
      <c r="E4188" s="6"/>
    </row>
    <row r="4189" ht="12" customHeight="1">
      <c r="E4189" s="6"/>
    </row>
    <row r="4190" ht="12" customHeight="1">
      <c r="E4190" s="6"/>
    </row>
    <row r="4191" ht="12" customHeight="1">
      <c r="E4191" s="6"/>
    </row>
    <row r="4192" ht="12" customHeight="1">
      <c r="E4192" s="6"/>
    </row>
    <row r="4193" ht="12" customHeight="1">
      <c r="E4193" s="6"/>
    </row>
    <row r="4194" ht="12" customHeight="1">
      <c r="E4194" s="6"/>
    </row>
    <row r="4195" ht="12" customHeight="1">
      <c r="E4195" s="6"/>
    </row>
    <row r="4196" ht="12" customHeight="1">
      <c r="E4196" s="6"/>
    </row>
    <row r="4197" ht="12" customHeight="1">
      <c r="E4197" s="6"/>
    </row>
    <row r="4198" ht="12" customHeight="1">
      <c r="E4198" s="6"/>
    </row>
    <row r="4199" ht="12" customHeight="1">
      <c r="E4199" s="6"/>
    </row>
    <row r="4200" ht="12" customHeight="1">
      <c r="E4200" s="6"/>
    </row>
    <row r="4201" ht="12" customHeight="1">
      <c r="E4201" s="6"/>
    </row>
    <row r="4202" ht="12" customHeight="1">
      <c r="E4202" s="6"/>
    </row>
    <row r="4203" ht="12" customHeight="1">
      <c r="E4203" s="6"/>
    </row>
    <row r="4204" ht="12" customHeight="1">
      <c r="E4204" s="6"/>
    </row>
    <row r="4205" ht="12" customHeight="1">
      <c r="E4205" s="6"/>
    </row>
    <row r="4206" ht="12" customHeight="1">
      <c r="E4206" s="6"/>
    </row>
    <row r="4207" ht="12" customHeight="1">
      <c r="E4207" s="6"/>
    </row>
    <row r="4208" ht="12" customHeight="1">
      <c r="E4208" s="6"/>
    </row>
    <row r="4209" ht="12" customHeight="1">
      <c r="E4209" s="6"/>
    </row>
    <row r="4210" ht="12" customHeight="1">
      <c r="E4210" s="6"/>
    </row>
    <row r="4211" ht="12" customHeight="1">
      <c r="E4211" s="6"/>
    </row>
    <row r="4212" ht="12" customHeight="1">
      <c r="E4212" s="6"/>
    </row>
    <row r="4213" ht="12" customHeight="1">
      <c r="E4213" s="6"/>
    </row>
    <row r="4214" ht="12" customHeight="1">
      <c r="E4214" s="6"/>
    </row>
    <row r="4215" ht="12" customHeight="1">
      <c r="E4215" s="6"/>
    </row>
    <row r="4216" ht="12" customHeight="1">
      <c r="E4216" s="6"/>
    </row>
    <row r="4217" ht="12" customHeight="1">
      <c r="E4217" s="6"/>
    </row>
    <row r="4218" ht="12" customHeight="1">
      <c r="E4218" s="6"/>
    </row>
    <row r="4219" ht="12" customHeight="1">
      <c r="E4219" s="6"/>
    </row>
    <row r="4220" ht="12" customHeight="1">
      <c r="E4220" s="6"/>
    </row>
    <row r="4221" ht="12" customHeight="1">
      <c r="E4221" s="6"/>
    </row>
    <row r="4222" ht="12" customHeight="1">
      <c r="E4222" s="6"/>
    </row>
    <row r="4223" ht="12" customHeight="1">
      <c r="E4223" s="6"/>
    </row>
    <row r="4224" ht="12" customHeight="1">
      <c r="E4224" s="6"/>
    </row>
    <row r="4225" ht="12" customHeight="1">
      <c r="E4225" s="6"/>
    </row>
    <row r="4226" ht="12" customHeight="1">
      <c r="E4226" s="6"/>
    </row>
    <row r="4227" ht="12" customHeight="1">
      <c r="E4227" s="6"/>
    </row>
    <row r="4228" ht="12" customHeight="1">
      <c r="E4228" s="6"/>
    </row>
    <row r="4229" ht="12" customHeight="1">
      <c r="E4229" s="6"/>
    </row>
    <row r="4230" ht="12" customHeight="1">
      <c r="E4230" s="6"/>
    </row>
    <row r="4231" ht="12" customHeight="1">
      <c r="E4231" s="6"/>
    </row>
    <row r="4232" ht="12" customHeight="1">
      <c r="E4232" s="6"/>
    </row>
    <row r="4233" ht="12" customHeight="1">
      <c r="E4233" s="6"/>
    </row>
    <row r="4234" ht="12" customHeight="1">
      <c r="E4234" s="6"/>
    </row>
    <row r="4235" ht="12" customHeight="1">
      <c r="E4235" s="6"/>
    </row>
    <row r="4236" ht="12" customHeight="1">
      <c r="E4236" s="6"/>
    </row>
    <row r="4237" ht="12" customHeight="1">
      <c r="E4237" s="6"/>
    </row>
    <row r="4238" ht="12" customHeight="1">
      <c r="E4238" s="6"/>
    </row>
    <row r="4239" ht="12" customHeight="1">
      <c r="E4239" s="6"/>
    </row>
    <row r="4240" ht="12" customHeight="1">
      <c r="E4240" s="6"/>
    </row>
    <row r="4241" ht="12" customHeight="1">
      <c r="E4241" s="6"/>
    </row>
    <row r="4242" ht="12" customHeight="1">
      <c r="E4242" s="6"/>
    </row>
    <row r="4243" ht="12" customHeight="1">
      <c r="E4243" s="6"/>
    </row>
    <row r="4244" ht="12" customHeight="1">
      <c r="E4244" s="6"/>
    </row>
    <row r="4245" ht="12" customHeight="1">
      <c r="E4245" s="6"/>
    </row>
    <row r="4246" ht="12" customHeight="1">
      <c r="E4246" s="6"/>
    </row>
    <row r="4247" ht="12" customHeight="1">
      <c r="E4247" s="6"/>
    </row>
    <row r="4248" ht="12" customHeight="1">
      <c r="E4248" s="6"/>
    </row>
    <row r="4249" ht="12" customHeight="1">
      <c r="E4249" s="6"/>
    </row>
    <row r="4250" ht="12" customHeight="1">
      <c r="E4250" s="6"/>
    </row>
    <row r="4251" ht="12" customHeight="1">
      <c r="E4251" s="6"/>
    </row>
    <row r="4252" ht="12" customHeight="1">
      <c r="E4252" s="6"/>
    </row>
    <row r="4253" ht="12" customHeight="1">
      <c r="E4253" s="6"/>
    </row>
    <row r="4254" ht="12" customHeight="1">
      <c r="E4254" s="6"/>
    </row>
    <row r="4255" ht="12" customHeight="1">
      <c r="E4255" s="6"/>
    </row>
    <row r="4256" ht="12" customHeight="1">
      <c r="E4256" s="6"/>
    </row>
    <row r="4257" ht="12" customHeight="1">
      <c r="E4257" s="6"/>
    </row>
    <row r="4258" ht="12" customHeight="1">
      <c r="E4258" s="6"/>
    </row>
    <row r="4259" ht="12" customHeight="1">
      <c r="E4259" s="6"/>
    </row>
    <row r="4260" ht="12" customHeight="1">
      <c r="E4260" s="6"/>
    </row>
    <row r="4261" ht="12" customHeight="1">
      <c r="E4261" s="6"/>
    </row>
    <row r="4262" ht="12" customHeight="1">
      <c r="E4262" s="6"/>
    </row>
    <row r="4263" ht="12" customHeight="1">
      <c r="E4263" s="6"/>
    </row>
    <row r="4264" ht="12" customHeight="1">
      <c r="E4264" s="6"/>
    </row>
    <row r="4265" ht="12" customHeight="1">
      <c r="E4265" s="6"/>
    </row>
    <row r="4266" ht="12" customHeight="1">
      <c r="E4266" s="6"/>
    </row>
    <row r="4267" ht="12" customHeight="1">
      <c r="E4267" s="6"/>
    </row>
    <row r="4268" ht="12" customHeight="1">
      <c r="E4268" s="6"/>
    </row>
    <row r="4269" ht="12" customHeight="1">
      <c r="E4269" s="6"/>
    </row>
    <row r="4270" ht="12" customHeight="1">
      <c r="E4270" s="6"/>
    </row>
    <row r="4271" ht="12" customHeight="1">
      <c r="E4271" s="6"/>
    </row>
    <row r="4272" ht="12" customHeight="1">
      <c r="E4272" s="6"/>
    </row>
    <row r="4273" ht="12" customHeight="1">
      <c r="E4273" s="6"/>
    </row>
    <row r="4274" ht="12" customHeight="1">
      <c r="E4274" s="6"/>
    </row>
    <row r="4275" ht="12" customHeight="1">
      <c r="E4275" s="6"/>
    </row>
    <row r="4276" ht="12" customHeight="1">
      <c r="E4276" s="6"/>
    </row>
    <row r="4277" ht="12" customHeight="1">
      <c r="E4277" s="6"/>
    </row>
    <row r="4278" ht="12" customHeight="1">
      <c r="E4278" s="6"/>
    </row>
    <row r="4279" ht="12" customHeight="1">
      <c r="E4279" s="6"/>
    </row>
    <row r="4280" ht="12" customHeight="1">
      <c r="E4280" s="6"/>
    </row>
    <row r="4281" ht="12" customHeight="1">
      <c r="E4281" s="6"/>
    </row>
    <row r="4282" ht="12" customHeight="1">
      <c r="E4282" s="6"/>
    </row>
    <row r="4283" ht="12" customHeight="1">
      <c r="E4283" s="6"/>
    </row>
    <row r="4284" ht="12" customHeight="1">
      <c r="E4284" s="6"/>
    </row>
    <row r="4285" ht="12" customHeight="1">
      <c r="E4285" s="6"/>
    </row>
    <row r="4286" ht="12" customHeight="1">
      <c r="E4286" s="6"/>
    </row>
    <row r="4287" ht="12" customHeight="1">
      <c r="E4287" s="6"/>
    </row>
    <row r="4288" ht="12" customHeight="1">
      <c r="E4288" s="6"/>
    </row>
    <row r="4289" ht="12" customHeight="1">
      <c r="E4289" s="6"/>
    </row>
    <row r="4290" ht="12" customHeight="1">
      <c r="E4290" s="6"/>
    </row>
    <row r="4291" ht="12" customHeight="1">
      <c r="E4291" s="6"/>
    </row>
    <row r="4292" ht="12" customHeight="1">
      <c r="E4292" s="6"/>
    </row>
    <row r="4293" ht="12" customHeight="1">
      <c r="E4293" s="6"/>
    </row>
    <row r="4294" ht="12" customHeight="1">
      <c r="E4294" s="6"/>
    </row>
    <row r="4295" ht="12" customHeight="1">
      <c r="E4295" s="6"/>
    </row>
    <row r="4296" ht="12" customHeight="1">
      <c r="E4296" s="6"/>
    </row>
    <row r="4297" ht="12" customHeight="1">
      <c r="E4297" s="6"/>
    </row>
    <row r="4298" ht="12" customHeight="1">
      <c r="E4298" s="6"/>
    </row>
    <row r="4299" ht="12" customHeight="1">
      <c r="E4299" s="6"/>
    </row>
    <row r="4300" ht="12" customHeight="1">
      <c r="E4300" s="6"/>
    </row>
    <row r="4301" ht="12" customHeight="1">
      <c r="E4301" s="6"/>
    </row>
    <row r="4302" ht="12" customHeight="1">
      <c r="E4302" s="6"/>
    </row>
    <row r="4303" ht="12" customHeight="1">
      <c r="E4303" s="6"/>
    </row>
    <row r="4304" ht="12" customHeight="1">
      <c r="E4304" s="6"/>
    </row>
    <row r="4305" ht="12" customHeight="1">
      <c r="E4305" s="6"/>
    </row>
    <row r="4306" ht="12" customHeight="1">
      <c r="E4306" s="6"/>
    </row>
    <row r="4307" ht="12" customHeight="1">
      <c r="E4307" s="6"/>
    </row>
    <row r="4308" ht="12" customHeight="1">
      <c r="E4308" s="6"/>
    </row>
    <row r="4309" ht="12" customHeight="1">
      <c r="E4309" s="6"/>
    </row>
    <row r="4310" ht="12" customHeight="1">
      <c r="E4310" s="6"/>
    </row>
    <row r="4311" ht="12" customHeight="1">
      <c r="E4311" s="6"/>
    </row>
    <row r="4312" ht="12" customHeight="1">
      <c r="E4312" s="6"/>
    </row>
    <row r="4313" ht="12" customHeight="1">
      <c r="E4313" s="6"/>
    </row>
    <row r="4314" ht="12" customHeight="1">
      <c r="E4314" s="6"/>
    </row>
    <row r="4315" ht="12" customHeight="1">
      <c r="E4315" s="6"/>
    </row>
    <row r="4316" ht="12" customHeight="1">
      <c r="E4316" s="6"/>
    </row>
    <row r="4317" ht="12" customHeight="1">
      <c r="E4317" s="6"/>
    </row>
    <row r="4318" ht="12" customHeight="1">
      <c r="E4318" s="6"/>
    </row>
    <row r="4319" ht="12" customHeight="1">
      <c r="E4319" s="6"/>
    </row>
    <row r="4320" ht="12" customHeight="1">
      <c r="E4320" s="6"/>
    </row>
    <row r="4321" ht="12" customHeight="1">
      <c r="E4321" s="6"/>
    </row>
    <row r="4322" ht="12" customHeight="1">
      <c r="E4322" s="6"/>
    </row>
    <row r="4323" ht="12" customHeight="1">
      <c r="E4323" s="6"/>
    </row>
    <row r="4324" ht="12" customHeight="1">
      <c r="E4324" s="6"/>
    </row>
    <row r="4325" ht="12" customHeight="1">
      <c r="E4325" s="6"/>
    </row>
    <row r="4326" ht="12" customHeight="1">
      <c r="E4326" s="6"/>
    </row>
    <row r="4327" ht="12" customHeight="1">
      <c r="E4327" s="6"/>
    </row>
    <row r="4328" ht="12" customHeight="1">
      <c r="E4328" s="6"/>
    </row>
    <row r="4329" ht="12" customHeight="1">
      <c r="E4329" s="6"/>
    </row>
    <row r="4330" ht="12" customHeight="1">
      <c r="E4330" s="6"/>
    </row>
    <row r="4331" ht="12" customHeight="1">
      <c r="E4331" s="6"/>
    </row>
    <row r="4332" ht="12" customHeight="1">
      <c r="E4332" s="6"/>
    </row>
    <row r="4333" ht="12" customHeight="1">
      <c r="E4333" s="6"/>
    </row>
    <row r="4334" ht="12" customHeight="1">
      <c r="E4334" s="6"/>
    </row>
    <row r="4335" ht="12" customHeight="1">
      <c r="E4335" s="6"/>
    </row>
    <row r="4336" ht="12" customHeight="1">
      <c r="E4336" s="6"/>
    </row>
    <row r="4337" ht="12" customHeight="1">
      <c r="E4337" s="6"/>
    </row>
    <row r="4338" ht="12" customHeight="1">
      <c r="E4338" s="6"/>
    </row>
    <row r="4339" ht="12" customHeight="1">
      <c r="E4339" s="6"/>
    </row>
    <row r="4340" ht="12" customHeight="1">
      <c r="E4340" s="6"/>
    </row>
    <row r="4341" ht="12" customHeight="1">
      <c r="E4341" s="6"/>
    </row>
    <row r="4342" ht="12" customHeight="1">
      <c r="E4342" s="6"/>
    </row>
    <row r="4343" ht="12" customHeight="1">
      <c r="E4343" s="6"/>
    </row>
    <row r="4344" ht="12" customHeight="1">
      <c r="E4344" s="6"/>
    </row>
    <row r="4345" ht="12" customHeight="1">
      <c r="E4345" s="6"/>
    </row>
    <row r="4346" ht="12" customHeight="1">
      <c r="E4346" s="6"/>
    </row>
    <row r="4347" ht="12" customHeight="1">
      <c r="E4347" s="6"/>
    </row>
    <row r="4348" ht="12" customHeight="1">
      <c r="E4348" s="6"/>
    </row>
    <row r="4349" ht="12" customHeight="1">
      <c r="E4349" s="6"/>
    </row>
    <row r="4350" ht="12" customHeight="1">
      <c r="E4350" s="6"/>
    </row>
    <row r="4351" ht="12" customHeight="1">
      <c r="E4351" s="6"/>
    </row>
    <row r="4352" ht="12" customHeight="1">
      <c r="E4352" s="6"/>
    </row>
    <row r="4353" ht="12" customHeight="1">
      <c r="E4353" s="6"/>
    </row>
    <row r="4354" ht="12" customHeight="1">
      <c r="E4354" s="6"/>
    </row>
    <row r="4355" ht="12" customHeight="1">
      <c r="E4355" s="6"/>
    </row>
    <row r="4356" ht="12" customHeight="1">
      <c r="E4356" s="6"/>
    </row>
    <row r="4357" ht="12" customHeight="1">
      <c r="E4357" s="6"/>
    </row>
    <row r="4358" ht="12" customHeight="1">
      <c r="E4358" s="6"/>
    </row>
    <row r="4359" ht="12" customHeight="1">
      <c r="E4359" s="6"/>
    </row>
    <row r="4360" ht="12" customHeight="1">
      <c r="E4360" s="6"/>
    </row>
    <row r="4361" ht="12" customHeight="1">
      <c r="E4361" s="6"/>
    </row>
    <row r="4362" ht="12" customHeight="1">
      <c r="E4362" s="6"/>
    </row>
    <row r="4363" ht="12" customHeight="1">
      <c r="E4363" s="6"/>
    </row>
    <row r="4364" ht="12" customHeight="1">
      <c r="E4364" s="6"/>
    </row>
    <row r="4365" ht="12" customHeight="1">
      <c r="E4365" s="6"/>
    </row>
    <row r="4366" ht="12" customHeight="1">
      <c r="E4366" s="6"/>
    </row>
    <row r="4367" ht="12" customHeight="1">
      <c r="E4367" s="6"/>
    </row>
    <row r="4368" ht="12" customHeight="1">
      <c r="E4368" s="6"/>
    </row>
    <row r="4369" ht="12" customHeight="1">
      <c r="E4369" s="6"/>
    </row>
    <row r="4370" ht="12" customHeight="1">
      <c r="E4370" s="6"/>
    </row>
    <row r="4371" ht="12" customHeight="1">
      <c r="E4371" s="6"/>
    </row>
    <row r="4372" ht="12" customHeight="1">
      <c r="E4372" s="6"/>
    </row>
    <row r="4373" ht="12" customHeight="1">
      <c r="E4373" s="6"/>
    </row>
    <row r="4374" ht="12" customHeight="1">
      <c r="E4374" s="6"/>
    </row>
    <row r="4375" ht="12" customHeight="1">
      <c r="E4375" s="6"/>
    </row>
    <row r="4376" ht="12" customHeight="1">
      <c r="E4376" s="6"/>
    </row>
    <row r="4377" ht="12" customHeight="1">
      <c r="E4377" s="6"/>
    </row>
    <row r="4378" ht="12" customHeight="1">
      <c r="E4378" s="6"/>
    </row>
    <row r="4379" ht="12" customHeight="1">
      <c r="E4379" s="6"/>
    </row>
    <row r="4380" ht="12" customHeight="1">
      <c r="E4380" s="6"/>
    </row>
    <row r="4381" ht="12" customHeight="1">
      <c r="E4381" s="6"/>
    </row>
    <row r="4382" ht="12" customHeight="1">
      <c r="E4382" s="6"/>
    </row>
    <row r="4383" ht="12" customHeight="1">
      <c r="E4383" s="6"/>
    </row>
    <row r="4384" ht="12" customHeight="1">
      <c r="E4384" s="6"/>
    </row>
    <row r="4385" ht="12" customHeight="1">
      <c r="E4385" s="6"/>
    </row>
    <row r="4386" ht="12" customHeight="1">
      <c r="E4386" s="6"/>
    </row>
    <row r="4387" ht="12" customHeight="1">
      <c r="E4387" s="6"/>
    </row>
    <row r="4388" ht="12" customHeight="1">
      <c r="E4388" s="6"/>
    </row>
    <row r="4389" ht="12" customHeight="1">
      <c r="E4389" s="6"/>
    </row>
    <row r="4390" ht="12" customHeight="1">
      <c r="E4390" s="6"/>
    </row>
    <row r="4391" ht="12" customHeight="1">
      <c r="E4391" s="6"/>
    </row>
    <row r="4392" ht="12" customHeight="1">
      <c r="E4392" s="6"/>
    </row>
    <row r="4393" ht="12" customHeight="1">
      <c r="E4393" s="6"/>
    </row>
    <row r="4394" ht="12" customHeight="1">
      <c r="E4394" s="6"/>
    </row>
    <row r="4395" ht="12" customHeight="1">
      <c r="E4395" s="6"/>
    </row>
    <row r="4396" ht="12" customHeight="1">
      <c r="E4396" s="6"/>
    </row>
    <row r="4397" ht="12" customHeight="1">
      <c r="E4397" s="6"/>
    </row>
    <row r="4398" ht="12" customHeight="1">
      <c r="E4398" s="6"/>
    </row>
    <row r="4399" ht="12" customHeight="1">
      <c r="E4399" s="6"/>
    </row>
    <row r="4400" ht="12" customHeight="1">
      <c r="E4400" s="6"/>
    </row>
    <row r="4401" ht="12" customHeight="1">
      <c r="E4401" s="6"/>
    </row>
    <row r="4402" ht="12" customHeight="1">
      <c r="E4402" s="6"/>
    </row>
    <row r="4403" ht="12" customHeight="1">
      <c r="E4403" s="6"/>
    </row>
    <row r="4404" ht="12" customHeight="1">
      <c r="E4404" s="6"/>
    </row>
    <row r="4405" ht="12" customHeight="1">
      <c r="E4405" s="6"/>
    </row>
    <row r="4406" ht="12" customHeight="1">
      <c r="E4406" s="6"/>
    </row>
    <row r="4407" ht="12" customHeight="1">
      <c r="E4407" s="6"/>
    </row>
    <row r="4408" ht="12" customHeight="1">
      <c r="E4408" s="6"/>
    </row>
    <row r="4409" ht="12" customHeight="1">
      <c r="E4409" s="6"/>
    </row>
    <row r="4410" ht="12" customHeight="1">
      <c r="E4410" s="6"/>
    </row>
    <row r="4411" ht="12" customHeight="1">
      <c r="E4411" s="6"/>
    </row>
    <row r="4412" ht="12" customHeight="1">
      <c r="E4412" s="6"/>
    </row>
    <row r="4413" ht="12" customHeight="1">
      <c r="E4413" s="6"/>
    </row>
    <row r="4414" ht="12" customHeight="1">
      <c r="E4414" s="6"/>
    </row>
    <row r="4415" ht="12" customHeight="1">
      <c r="E4415" s="6"/>
    </row>
    <row r="4416" ht="12" customHeight="1">
      <c r="E4416" s="6"/>
    </row>
    <row r="4417" ht="12" customHeight="1">
      <c r="E4417" s="6"/>
    </row>
    <row r="4418" ht="12" customHeight="1">
      <c r="E4418" s="6"/>
    </row>
    <row r="4419" ht="12" customHeight="1">
      <c r="E4419" s="6"/>
    </row>
    <row r="4420" ht="12" customHeight="1">
      <c r="E4420" s="6"/>
    </row>
    <row r="4421" ht="12" customHeight="1">
      <c r="E4421" s="6"/>
    </row>
    <row r="4422" ht="12" customHeight="1">
      <c r="E4422" s="6"/>
    </row>
    <row r="4423" ht="12" customHeight="1">
      <c r="E4423" s="6"/>
    </row>
    <row r="4424" ht="12" customHeight="1">
      <c r="E4424" s="6"/>
    </row>
    <row r="4425" ht="12" customHeight="1">
      <c r="E4425" s="6"/>
    </row>
    <row r="4426" ht="12" customHeight="1">
      <c r="E4426" s="6"/>
    </row>
    <row r="4427" ht="12" customHeight="1">
      <c r="E4427" s="6"/>
    </row>
    <row r="4428" ht="12" customHeight="1">
      <c r="E4428" s="6"/>
    </row>
    <row r="4429" ht="12" customHeight="1">
      <c r="E4429" s="6"/>
    </row>
    <row r="4430" ht="12" customHeight="1">
      <c r="E4430" s="6"/>
    </row>
    <row r="4431" ht="12" customHeight="1">
      <c r="E4431" s="6"/>
    </row>
    <row r="4432" ht="12" customHeight="1">
      <c r="E4432" s="6"/>
    </row>
    <row r="4433" ht="12" customHeight="1">
      <c r="E4433" s="6"/>
    </row>
    <row r="4434" ht="12" customHeight="1">
      <c r="E4434" s="6"/>
    </row>
    <row r="4435" ht="12" customHeight="1">
      <c r="E4435" s="6"/>
    </row>
    <row r="4436" ht="12" customHeight="1">
      <c r="E4436" s="6"/>
    </row>
    <row r="4437" ht="12" customHeight="1">
      <c r="E4437" s="6"/>
    </row>
    <row r="4438" ht="12" customHeight="1">
      <c r="E4438" s="6"/>
    </row>
    <row r="4439" ht="12" customHeight="1">
      <c r="E4439" s="6"/>
    </row>
    <row r="4440" ht="12" customHeight="1">
      <c r="E4440" s="6"/>
    </row>
    <row r="4441" ht="12" customHeight="1">
      <c r="E4441" s="6"/>
    </row>
    <row r="4442" ht="12" customHeight="1">
      <c r="E4442" s="6"/>
    </row>
    <row r="4443" ht="12" customHeight="1">
      <c r="E4443" s="6"/>
    </row>
    <row r="4444" ht="12" customHeight="1">
      <c r="E4444" s="6"/>
    </row>
    <row r="4445" ht="12" customHeight="1">
      <c r="E4445" s="6"/>
    </row>
    <row r="4446" ht="12" customHeight="1">
      <c r="E4446" s="6"/>
    </row>
    <row r="4447" ht="12" customHeight="1">
      <c r="E4447" s="6"/>
    </row>
    <row r="4448" ht="12" customHeight="1">
      <c r="E4448" s="6"/>
    </row>
    <row r="4449" ht="12" customHeight="1">
      <c r="E4449" s="6"/>
    </row>
    <row r="4450" ht="12" customHeight="1">
      <c r="E4450" s="6"/>
    </row>
    <row r="4451" ht="12" customHeight="1">
      <c r="E4451" s="6"/>
    </row>
    <row r="4452" ht="12" customHeight="1">
      <c r="E4452" s="6"/>
    </row>
    <row r="4453" ht="12" customHeight="1">
      <c r="E4453" s="6"/>
    </row>
    <row r="4454" ht="12" customHeight="1">
      <c r="E4454" s="6"/>
    </row>
    <row r="4455" ht="12" customHeight="1">
      <c r="E4455" s="6"/>
    </row>
    <row r="4456" ht="12" customHeight="1">
      <c r="E4456" s="6"/>
    </row>
    <row r="4457" ht="12" customHeight="1">
      <c r="E4457" s="6"/>
    </row>
    <row r="4458" ht="12" customHeight="1">
      <c r="E4458" s="6"/>
    </row>
    <row r="4459" ht="12" customHeight="1">
      <c r="E4459" s="6"/>
    </row>
    <row r="4460" ht="12" customHeight="1">
      <c r="E4460" s="6"/>
    </row>
    <row r="4461" ht="12" customHeight="1">
      <c r="E4461" s="6"/>
    </row>
    <row r="4462" ht="12" customHeight="1">
      <c r="E4462" s="6"/>
    </row>
    <row r="4463" ht="12" customHeight="1">
      <c r="E4463" s="6"/>
    </row>
    <row r="4464" ht="12" customHeight="1">
      <c r="E4464" s="6"/>
    </row>
    <row r="4465" ht="12" customHeight="1">
      <c r="E4465" s="6"/>
    </row>
    <row r="4466" ht="12" customHeight="1">
      <c r="E4466" s="6"/>
    </row>
    <row r="4467" ht="12" customHeight="1">
      <c r="E4467" s="6"/>
    </row>
    <row r="4468" ht="12" customHeight="1">
      <c r="E4468" s="6"/>
    </row>
    <row r="4469" ht="12" customHeight="1">
      <c r="E4469" s="6"/>
    </row>
    <row r="4470" ht="12" customHeight="1">
      <c r="E4470" s="6"/>
    </row>
    <row r="4471" ht="12" customHeight="1">
      <c r="E4471" s="6"/>
    </row>
    <row r="4472" ht="12" customHeight="1">
      <c r="E4472" s="6"/>
    </row>
    <row r="4473" ht="12" customHeight="1">
      <c r="E4473" s="6"/>
    </row>
    <row r="4474" ht="12" customHeight="1">
      <c r="E4474" s="6"/>
    </row>
    <row r="4475" ht="12" customHeight="1">
      <c r="E4475" s="6"/>
    </row>
    <row r="4476" ht="12" customHeight="1">
      <c r="E4476" s="6"/>
    </row>
    <row r="4477" ht="12" customHeight="1">
      <c r="E4477" s="6"/>
    </row>
    <row r="4478" ht="12" customHeight="1">
      <c r="E4478" s="6"/>
    </row>
    <row r="4479" ht="12" customHeight="1">
      <c r="E4479" s="6"/>
    </row>
    <row r="4480" ht="12" customHeight="1">
      <c r="E4480" s="6"/>
    </row>
    <row r="4481" ht="12" customHeight="1">
      <c r="E4481" s="6"/>
    </row>
    <row r="4482" ht="12" customHeight="1">
      <c r="E4482" s="6"/>
    </row>
    <row r="4483" ht="12" customHeight="1">
      <c r="E4483" s="6"/>
    </row>
    <row r="4484" ht="12" customHeight="1">
      <c r="E4484" s="6"/>
    </row>
    <row r="4485" ht="12" customHeight="1">
      <c r="E4485" s="6"/>
    </row>
    <row r="4486" ht="12" customHeight="1">
      <c r="E4486" s="6"/>
    </row>
    <row r="4487" ht="12" customHeight="1">
      <c r="E4487" s="6"/>
    </row>
    <row r="4488" ht="12" customHeight="1">
      <c r="E4488" s="6"/>
    </row>
    <row r="4489" ht="12" customHeight="1">
      <c r="E4489" s="6"/>
    </row>
    <row r="4490" ht="12" customHeight="1">
      <c r="E4490" s="6"/>
    </row>
    <row r="4491" ht="12" customHeight="1">
      <c r="E4491" s="6"/>
    </row>
    <row r="4492" ht="12" customHeight="1">
      <c r="E4492" s="6"/>
    </row>
    <row r="4493" ht="12" customHeight="1">
      <c r="E4493" s="6"/>
    </row>
    <row r="4494" ht="12" customHeight="1">
      <c r="E4494" s="6"/>
    </row>
    <row r="4495" ht="12" customHeight="1">
      <c r="E4495" s="6"/>
    </row>
    <row r="4496" ht="12" customHeight="1">
      <c r="E4496" s="6"/>
    </row>
    <row r="4497" ht="12" customHeight="1">
      <c r="E4497" s="6"/>
    </row>
    <row r="4498" ht="12" customHeight="1">
      <c r="E4498" s="6"/>
    </row>
    <row r="4499" ht="12" customHeight="1">
      <c r="E4499" s="6"/>
    </row>
    <row r="4500" ht="12" customHeight="1">
      <c r="E4500" s="6"/>
    </row>
    <row r="4501" ht="12" customHeight="1">
      <c r="E4501" s="6"/>
    </row>
    <row r="4502" ht="12" customHeight="1">
      <c r="E4502" s="6"/>
    </row>
    <row r="4503" ht="12" customHeight="1">
      <c r="E4503" s="6"/>
    </row>
    <row r="4504" ht="12" customHeight="1">
      <c r="E4504" s="6"/>
    </row>
    <row r="4505" ht="12" customHeight="1">
      <c r="E4505" s="6"/>
    </row>
    <row r="4506" ht="12" customHeight="1">
      <c r="E4506" s="6"/>
    </row>
    <row r="4507" ht="12" customHeight="1">
      <c r="E4507" s="6"/>
    </row>
    <row r="4508" ht="12" customHeight="1">
      <c r="E4508" s="6"/>
    </row>
    <row r="4509" ht="12" customHeight="1">
      <c r="E4509" s="6"/>
    </row>
    <row r="4510" ht="12" customHeight="1">
      <c r="E4510" s="6"/>
    </row>
    <row r="4511" ht="12" customHeight="1">
      <c r="E4511" s="6"/>
    </row>
    <row r="4512" ht="12" customHeight="1">
      <c r="E4512" s="6"/>
    </row>
    <row r="4513" ht="12" customHeight="1">
      <c r="E4513" s="6"/>
    </row>
    <row r="4514" ht="12" customHeight="1">
      <c r="E4514" s="6"/>
    </row>
    <row r="4515" ht="12" customHeight="1">
      <c r="E4515" s="6"/>
    </row>
    <row r="4516" ht="12" customHeight="1">
      <c r="E4516" s="6"/>
    </row>
    <row r="4517" ht="12" customHeight="1">
      <c r="E4517" s="6"/>
    </row>
    <row r="4518" ht="12" customHeight="1">
      <c r="E4518" s="6"/>
    </row>
    <row r="4519" ht="12" customHeight="1">
      <c r="E4519" s="6"/>
    </row>
    <row r="4520" ht="12" customHeight="1">
      <c r="E4520" s="6"/>
    </row>
    <row r="4521" ht="12" customHeight="1">
      <c r="E4521" s="6"/>
    </row>
    <row r="4522" ht="12" customHeight="1">
      <c r="E4522" s="6"/>
    </row>
    <row r="4523" ht="12" customHeight="1">
      <c r="E4523" s="6"/>
    </row>
    <row r="4524" ht="12" customHeight="1">
      <c r="E4524" s="6"/>
    </row>
    <row r="4525" ht="12" customHeight="1">
      <c r="E4525" s="6"/>
    </row>
    <row r="4526" ht="12" customHeight="1">
      <c r="E4526" s="6"/>
    </row>
    <row r="4527" ht="12" customHeight="1">
      <c r="E4527" s="6"/>
    </row>
    <row r="4528" ht="12" customHeight="1">
      <c r="E4528" s="6"/>
    </row>
    <row r="4529" ht="12" customHeight="1">
      <c r="E4529" s="6"/>
    </row>
    <row r="4530" ht="12" customHeight="1">
      <c r="E4530" s="6"/>
    </row>
    <row r="4531" ht="12" customHeight="1">
      <c r="E4531" s="6"/>
    </row>
    <row r="4532" ht="12" customHeight="1">
      <c r="E4532" s="6"/>
    </row>
    <row r="4533" ht="12" customHeight="1">
      <c r="E4533" s="6"/>
    </row>
    <row r="4534" ht="12" customHeight="1">
      <c r="E4534" s="6"/>
    </row>
    <row r="4535" ht="12" customHeight="1">
      <c r="E4535" s="6"/>
    </row>
    <row r="4536" ht="12" customHeight="1">
      <c r="E4536" s="6"/>
    </row>
    <row r="4537" ht="12" customHeight="1">
      <c r="E4537" s="6"/>
    </row>
    <row r="4538" ht="12" customHeight="1">
      <c r="E4538" s="6"/>
    </row>
    <row r="4539" ht="12" customHeight="1">
      <c r="E4539" s="6"/>
    </row>
    <row r="4540" ht="12" customHeight="1">
      <c r="E4540" s="6"/>
    </row>
    <row r="4541" ht="12" customHeight="1">
      <c r="E4541" s="6"/>
    </row>
    <row r="4542" ht="12" customHeight="1">
      <c r="E4542" s="6"/>
    </row>
    <row r="4543" ht="12" customHeight="1">
      <c r="E4543" s="6"/>
    </row>
    <row r="4544" ht="12" customHeight="1">
      <c r="E4544" s="6"/>
    </row>
    <row r="4545" ht="12" customHeight="1">
      <c r="E4545" s="6"/>
    </row>
    <row r="4546" ht="12" customHeight="1">
      <c r="E4546" s="6"/>
    </row>
    <row r="4547" ht="12" customHeight="1">
      <c r="E4547" s="6"/>
    </row>
    <row r="4548" ht="12" customHeight="1">
      <c r="E4548" s="6"/>
    </row>
    <row r="4549" ht="12" customHeight="1">
      <c r="E4549" s="6"/>
    </row>
    <row r="4550" ht="12" customHeight="1">
      <c r="E4550" s="6"/>
    </row>
    <row r="4551" ht="12" customHeight="1">
      <c r="E4551" s="6"/>
    </row>
    <row r="4552" ht="12" customHeight="1">
      <c r="E4552" s="6"/>
    </row>
    <row r="4553" ht="12" customHeight="1">
      <c r="E4553" s="6"/>
    </row>
    <row r="4554" ht="12" customHeight="1">
      <c r="E4554" s="6"/>
    </row>
    <row r="4555" ht="12" customHeight="1">
      <c r="E4555" s="6"/>
    </row>
    <row r="4556" ht="12" customHeight="1">
      <c r="E4556" s="6"/>
    </row>
    <row r="4557" ht="12" customHeight="1">
      <c r="E4557" s="6"/>
    </row>
    <row r="4558" ht="12" customHeight="1">
      <c r="E4558" s="6"/>
    </row>
    <row r="4559" ht="12" customHeight="1">
      <c r="E4559" s="6"/>
    </row>
    <row r="4560" ht="12" customHeight="1">
      <c r="E4560" s="6"/>
    </row>
    <row r="4561" ht="12" customHeight="1">
      <c r="E4561" s="6"/>
    </row>
    <row r="4562" ht="12" customHeight="1">
      <c r="E4562" s="6"/>
    </row>
    <row r="4563" ht="12" customHeight="1">
      <c r="E4563" s="6"/>
    </row>
    <row r="4564" ht="12" customHeight="1">
      <c r="E4564" s="6"/>
    </row>
    <row r="4565" ht="12" customHeight="1">
      <c r="E4565" s="6"/>
    </row>
    <row r="4566" ht="12" customHeight="1">
      <c r="E4566" s="6"/>
    </row>
    <row r="4567" ht="12" customHeight="1">
      <c r="E4567" s="6"/>
    </row>
    <row r="4568" ht="12" customHeight="1">
      <c r="E4568" s="6"/>
    </row>
    <row r="4569" ht="12" customHeight="1">
      <c r="E4569" s="6"/>
    </row>
    <row r="4570" ht="12" customHeight="1">
      <c r="E4570" s="6"/>
    </row>
    <row r="4571" ht="12" customHeight="1">
      <c r="E4571" s="6"/>
    </row>
    <row r="4572" ht="12" customHeight="1">
      <c r="E4572" s="6"/>
    </row>
    <row r="4573" ht="12" customHeight="1">
      <c r="E4573" s="6"/>
    </row>
    <row r="4574" ht="12" customHeight="1">
      <c r="E4574" s="6"/>
    </row>
    <row r="4575" ht="12" customHeight="1">
      <c r="E4575" s="6"/>
    </row>
    <row r="4576" ht="12" customHeight="1">
      <c r="E4576" s="6"/>
    </row>
    <row r="4577" ht="12" customHeight="1">
      <c r="E4577" s="6"/>
    </row>
    <row r="4578" ht="12" customHeight="1">
      <c r="E4578" s="6"/>
    </row>
    <row r="4579" ht="12" customHeight="1">
      <c r="E4579" s="6"/>
    </row>
    <row r="4580" ht="12" customHeight="1">
      <c r="E4580" s="6"/>
    </row>
    <row r="4581" ht="12" customHeight="1">
      <c r="E4581" s="6"/>
    </row>
    <row r="4582" ht="12" customHeight="1">
      <c r="E4582" s="6"/>
    </row>
    <row r="4583" ht="12" customHeight="1">
      <c r="E4583" s="6"/>
    </row>
    <row r="4584" ht="12" customHeight="1">
      <c r="E4584" s="6"/>
    </row>
    <row r="4585" ht="12" customHeight="1">
      <c r="E4585" s="6"/>
    </row>
    <row r="4586" ht="12" customHeight="1">
      <c r="E4586" s="6"/>
    </row>
    <row r="4587" ht="12" customHeight="1">
      <c r="E4587" s="6"/>
    </row>
    <row r="4588" ht="12" customHeight="1">
      <c r="E4588" s="6"/>
    </row>
    <row r="4589" ht="12" customHeight="1">
      <c r="E4589" s="6"/>
    </row>
    <row r="4590" ht="12" customHeight="1">
      <c r="E4590" s="6"/>
    </row>
    <row r="4591" ht="12" customHeight="1">
      <c r="E4591" s="6"/>
    </row>
    <row r="4592" ht="12" customHeight="1">
      <c r="E4592" s="6"/>
    </row>
    <row r="4593" ht="12" customHeight="1">
      <c r="E4593" s="6"/>
    </row>
    <row r="4594" ht="12" customHeight="1">
      <c r="E4594" s="6"/>
    </row>
    <row r="4595" ht="12" customHeight="1">
      <c r="E4595" s="6"/>
    </row>
    <row r="4596" ht="12" customHeight="1">
      <c r="E4596" s="6"/>
    </row>
    <row r="4597" ht="12" customHeight="1">
      <c r="E4597" s="6"/>
    </row>
    <row r="4598" ht="12" customHeight="1">
      <c r="E4598" s="6"/>
    </row>
    <row r="4599" ht="12" customHeight="1">
      <c r="E4599" s="6"/>
    </row>
    <row r="4600" ht="12" customHeight="1">
      <c r="E4600" s="6"/>
    </row>
    <row r="4601" ht="12" customHeight="1">
      <c r="E4601" s="6"/>
    </row>
    <row r="4602" ht="12" customHeight="1">
      <c r="E4602" s="6"/>
    </row>
    <row r="4603" ht="12" customHeight="1">
      <c r="E4603" s="6"/>
    </row>
    <row r="4604" ht="12" customHeight="1">
      <c r="E4604" s="6"/>
    </row>
    <row r="4605" ht="12" customHeight="1">
      <c r="E4605" s="6"/>
    </row>
    <row r="4606" ht="12" customHeight="1">
      <c r="E4606" s="6"/>
    </row>
    <row r="4607" ht="12" customHeight="1">
      <c r="E4607" s="6"/>
    </row>
    <row r="4608" ht="12" customHeight="1">
      <c r="E4608" s="6"/>
    </row>
    <row r="4609" ht="12" customHeight="1">
      <c r="E4609" s="6"/>
    </row>
    <row r="4610" ht="12" customHeight="1">
      <c r="E4610" s="6"/>
    </row>
    <row r="4611" ht="12" customHeight="1">
      <c r="E4611" s="6"/>
    </row>
    <row r="4612" ht="12" customHeight="1">
      <c r="E4612" s="6"/>
    </row>
    <row r="4613" ht="12" customHeight="1">
      <c r="E4613" s="6"/>
    </row>
    <row r="4614" ht="12" customHeight="1">
      <c r="E4614" s="6"/>
    </row>
    <row r="4615" ht="12" customHeight="1">
      <c r="E4615" s="6"/>
    </row>
    <row r="4616" ht="12" customHeight="1">
      <c r="E4616" s="6"/>
    </row>
    <row r="4617" ht="12" customHeight="1">
      <c r="E4617" s="6"/>
    </row>
    <row r="4618" ht="12" customHeight="1">
      <c r="E4618" s="6"/>
    </row>
    <row r="4619" ht="12" customHeight="1">
      <c r="E4619" s="6"/>
    </row>
    <row r="4620" ht="12" customHeight="1">
      <c r="E4620" s="6"/>
    </row>
    <row r="4621" ht="12" customHeight="1">
      <c r="E4621" s="6"/>
    </row>
    <row r="4622" ht="12" customHeight="1">
      <c r="E4622" s="6"/>
    </row>
    <row r="4623" ht="12" customHeight="1">
      <c r="E4623" s="6"/>
    </row>
    <row r="4624" ht="12" customHeight="1">
      <c r="E4624" s="6"/>
    </row>
    <row r="4625" ht="12" customHeight="1">
      <c r="E4625" s="6"/>
    </row>
    <row r="4626" ht="12" customHeight="1">
      <c r="E4626" s="6"/>
    </row>
    <row r="4627" ht="12" customHeight="1">
      <c r="E4627" s="6"/>
    </row>
    <row r="4628" ht="12" customHeight="1">
      <c r="E4628" s="6"/>
    </row>
    <row r="4629" ht="12" customHeight="1">
      <c r="E4629" s="6"/>
    </row>
    <row r="4630" ht="12" customHeight="1">
      <c r="E4630" s="6"/>
    </row>
    <row r="4631" ht="12" customHeight="1">
      <c r="E4631" s="6"/>
    </row>
    <row r="4632" ht="12" customHeight="1">
      <c r="E4632" s="6"/>
    </row>
    <row r="4633" ht="12" customHeight="1">
      <c r="E4633" s="6"/>
    </row>
    <row r="4634" ht="12" customHeight="1">
      <c r="E4634" s="6"/>
    </row>
    <row r="4635" ht="12" customHeight="1">
      <c r="E4635" s="6"/>
    </row>
    <row r="4636" ht="12" customHeight="1">
      <c r="E4636" s="6"/>
    </row>
    <row r="4637" ht="12" customHeight="1">
      <c r="E4637" s="6"/>
    </row>
    <row r="4638" ht="12" customHeight="1">
      <c r="E4638" s="6"/>
    </row>
    <row r="4639" ht="12" customHeight="1">
      <c r="E4639" s="6"/>
    </row>
    <row r="4640" ht="12" customHeight="1">
      <c r="E4640" s="6"/>
    </row>
    <row r="4641" ht="12" customHeight="1">
      <c r="E4641" s="6"/>
    </row>
    <row r="4642" ht="12" customHeight="1">
      <c r="E4642" s="6"/>
    </row>
    <row r="4643" ht="12" customHeight="1">
      <c r="E4643" s="6"/>
    </row>
    <row r="4644" ht="12" customHeight="1">
      <c r="E4644" s="6"/>
    </row>
    <row r="4645" ht="12" customHeight="1">
      <c r="E4645" s="6"/>
    </row>
    <row r="4646" ht="12" customHeight="1">
      <c r="E4646" s="6"/>
    </row>
    <row r="4647" ht="12" customHeight="1">
      <c r="E4647" s="6"/>
    </row>
    <row r="4648" ht="12" customHeight="1">
      <c r="E4648" s="6"/>
    </row>
    <row r="4649" ht="12" customHeight="1">
      <c r="E4649" s="6"/>
    </row>
    <row r="4650" ht="12" customHeight="1">
      <c r="E4650" s="6"/>
    </row>
    <row r="4651" ht="12" customHeight="1">
      <c r="E4651" s="6"/>
    </row>
    <row r="4652" ht="12" customHeight="1">
      <c r="E4652" s="6"/>
    </row>
    <row r="4653" ht="12" customHeight="1">
      <c r="E4653" s="6"/>
    </row>
    <row r="4654" ht="12" customHeight="1">
      <c r="E4654" s="6"/>
    </row>
    <row r="4655" ht="12" customHeight="1">
      <c r="E4655" s="6"/>
    </row>
    <row r="4656" ht="12" customHeight="1">
      <c r="E4656" s="6"/>
    </row>
    <row r="4657" ht="12" customHeight="1">
      <c r="E4657" s="6"/>
    </row>
    <row r="4658" ht="12" customHeight="1">
      <c r="E4658" s="6"/>
    </row>
    <row r="4659" ht="12" customHeight="1">
      <c r="E4659" s="6"/>
    </row>
    <row r="4660" ht="12" customHeight="1">
      <c r="E4660" s="6"/>
    </row>
    <row r="4661" ht="12" customHeight="1">
      <c r="E4661" s="6"/>
    </row>
    <row r="4662" ht="12" customHeight="1">
      <c r="E4662" s="6"/>
    </row>
    <row r="4663" ht="12" customHeight="1">
      <c r="E4663" s="6"/>
    </row>
    <row r="4664" ht="12" customHeight="1">
      <c r="E4664" s="6"/>
    </row>
    <row r="4665" ht="12" customHeight="1">
      <c r="E4665" s="6"/>
    </row>
    <row r="4666" ht="12" customHeight="1">
      <c r="E4666" s="6"/>
    </row>
    <row r="4667" ht="12" customHeight="1">
      <c r="E4667" s="6"/>
    </row>
    <row r="4668" ht="12" customHeight="1">
      <c r="E4668" s="6"/>
    </row>
    <row r="4669" ht="12" customHeight="1">
      <c r="E4669" s="6"/>
    </row>
    <row r="4670" ht="12" customHeight="1">
      <c r="E4670" s="6"/>
    </row>
    <row r="4671" ht="12" customHeight="1">
      <c r="E4671" s="6"/>
    </row>
    <row r="4672" ht="12" customHeight="1">
      <c r="E4672" s="6"/>
    </row>
    <row r="4673" ht="12" customHeight="1">
      <c r="E4673" s="6"/>
    </row>
    <row r="4674" ht="12" customHeight="1">
      <c r="E4674" s="6"/>
    </row>
    <row r="4675" ht="12" customHeight="1">
      <c r="E4675" s="6"/>
    </row>
    <row r="4676" ht="12" customHeight="1">
      <c r="E4676" s="6"/>
    </row>
    <row r="4677" ht="12" customHeight="1">
      <c r="E4677" s="6"/>
    </row>
    <row r="4678" ht="12" customHeight="1">
      <c r="E4678" s="6"/>
    </row>
    <row r="4679" ht="12" customHeight="1">
      <c r="E4679" s="6"/>
    </row>
    <row r="4680" ht="12" customHeight="1">
      <c r="E4680" s="6"/>
    </row>
    <row r="4681" ht="12" customHeight="1">
      <c r="E4681" s="6"/>
    </row>
    <row r="4682" ht="12" customHeight="1">
      <c r="E4682" s="6"/>
    </row>
    <row r="4683" ht="12" customHeight="1">
      <c r="E4683" s="6"/>
    </row>
    <row r="4684" ht="12" customHeight="1">
      <c r="E4684" s="6"/>
    </row>
    <row r="4685" ht="12" customHeight="1">
      <c r="E4685" s="6"/>
    </row>
    <row r="4686" ht="12" customHeight="1">
      <c r="E4686" s="6"/>
    </row>
    <row r="4687" ht="12" customHeight="1">
      <c r="E4687" s="6"/>
    </row>
    <row r="4688" ht="12" customHeight="1">
      <c r="E4688" s="6"/>
    </row>
    <row r="4689" ht="12" customHeight="1">
      <c r="E4689" s="6"/>
    </row>
    <row r="4690" ht="12" customHeight="1">
      <c r="E4690" s="6"/>
    </row>
    <row r="4691" ht="12" customHeight="1">
      <c r="E4691" s="6"/>
    </row>
    <row r="4692" ht="12" customHeight="1">
      <c r="E4692" s="6"/>
    </row>
    <row r="4693" ht="12" customHeight="1">
      <c r="E4693" s="6"/>
    </row>
    <row r="4694" ht="12" customHeight="1">
      <c r="E4694" s="6"/>
    </row>
    <row r="4695" ht="12" customHeight="1">
      <c r="E4695" s="6"/>
    </row>
    <row r="4696" ht="12" customHeight="1">
      <c r="E4696" s="6"/>
    </row>
    <row r="4697" ht="12" customHeight="1">
      <c r="E4697" s="6"/>
    </row>
    <row r="4698" ht="12" customHeight="1">
      <c r="E4698" s="6"/>
    </row>
    <row r="4699" ht="12" customHeight="1">
      <c r="E4699" s="6"/>
    </row>
    <row r="4700" ht="12" customHeight="1">
      <c r="E4700" s="6"/>
    </row>
    <row r="4701" ht="12" customHeight="1">
      <c r="E4701" s="6"/>
    </row>
    <row r="4702" ht="12" customHeight="1">
      <c r="E4702" s="6"/>
    </row>
    <row r="4703" ht="12" customHeight="1">
      <c r="E4703" s="6"/>
    </row>
    <row r="4704" ht="12" customHeight="1">
      <c r="E4704" s="6"/>
    </row>
    <row r="4705" ht="12" customHeight="1">
      <c r="E4705" s="6"/>
    </row>
    <row r="4706" ht="12" customHeight="1">
      <c r="E4706" s="6"/>
    </row>
    <row r="4707" ht="12" customHeight="1">
      <c r="E4707" s="6"/>
    </row>
    <row r="4708" ht="12" customHeight="1">
      <c r="E4708" s="6"/>
    </row>
    <row r="4709" ht="12" customHeight="1">
      <c r="E4709" s="6"/>
    </row>
    <row r="4710" ht="12" customHeight="1">
      <c r="E4710" s="6"/>
    </row>
    <row r="4711" ht="12" customHeight="1">
      <c r="E4711" s="6"/>
    </row>
    <row r="4712" ht="12" customHeight="1">
      <c r="E4712" s="6"/>
    </row>
    <row r="4713" ht="12" customHeight="1">
      <c r="E4713" s="6"/>
    </row>
    <row r="4714" ht="12" customHeight="1">
      <c r="E4714" s="6"/>
    </row>
    <row r="4715" ht="12" customHeight="1">
      <c r="E4715" s="6"/>
    </row>
    <row r="4716" ht="12" customHeight="1">
      <c r="E4716" s="6"/>
    </row>
    <row r="4717" ht="12" customHeight="1">
      <c r="E4717" s="6"/>
    </row>
    <row r="4718" ht="12" customHeight="1">
      <c r="E4718" s="6"/>
    </row>
    <row r="4719" ht="12" customHeight="1">
      <c r="E4719" s="6"/>
    </row>
    <row r="4720" ht="12" customHeight="1">
      <c r="E4720" s="6"/>
    </row>
    <row r="4721" ht="12" customHeight="1">
      <c r="E4721" s="6"/>
    </row>
    <row r="4722" ht="12" customHeight="1">
      <c r="E4722" s="6"/>
    </row>
    <row r="4723" ht="12" customHeight="1">
      <c r="E4723" s="6"/>
    </row>
    <row r="4724" ht="12" customHeight="1">
      <c r="E4724" s="6"/>
    </row>
    <row r="4725" ht="12" customHeight="1">
      <c r="E4725" s="6"/>
    </row>
    <row r="4726" ht="12" customHeight="1">
      <c r="E4726" s="6"/>
    </row>
    <row r="4727" ht="12" customHeight="1">
      <c r="E4727" s="6"/>
    </row>
    <row r="4728" ht="12" customHeight="1">
      <c r="E4728" s="6"/>
    </row>
    <row r="4729" ht="12" customHeight="1">
      <c r="E4729" s="6"/>
    </row>
    <row r="4730" ht="12" customHeight="1">
      <c r="E4730" s="6"/>
    </row>
    <row r="4731" ht="12" customHeight="1">
      <c r="E4731" s="6"/>
    </row>
    <row r="4732" ht="12" customHeight="1">
      <c r="E4732" s="6"/>
    </row>
    <row r="4733" ht="12" customHeight="1">
      <c r="E4733" s="6"/>
    </row>
    <row r="4734" ht="12" customHeight="1">
      <c r="E4734" s="6"/>
    </row>
    <row r="4735" ht="12" customHeight="1">
      <c r="E4735" s="6"/>
    </row>
    <row r="4736" ht="12" customHeight="1">
      <c r="E4736" s="6"/>
    </row>
    <row r="4737" ht="12" customHeight="1">
      <c r="E4737" s="6"/>
    </row>
    <row r="4738" ht="12" customHeight="1">
      <c r="E4738" s="6"/>
    </row>
    <row r="4739" ht="12" customHeight="1">
      <c r="E4739" s="6"/>
    </row>
    <row r="4740" ht="12" customHeight="1">
      <c r="E4740" s="6"/>
    </row>
    <row r="4741" ht="12" customHeight="1">
      <c r="E4741" s="6"/>
    </row>
    <row r="4742" ht="12" customHeight="1">
      <c r="E4742" s="6"/>
    </row>
    <row r="4743" ht="12" customHeight="1">
      <c r="E4743" s="6"/>
    </row>
    <row r="4744" ht="12" customHeight="1">
      <c r="E4744" s="6"/>
    </row>
    <row r="4745" ht="12" customHeight="1">
      <c r="E4745" s="6"/>
    </row>
    <row r="4746" ht="12" customHeight="1">
      <c r="E4746" s="6"/>
    </row>
    <row r="4747" ht="12" customHeight="1">
      <c r="E4747" s="6"/>
    </row>
    <row r="4748" ht="12" customHeight="1">
      <c r="E4748" s="6"/>
    </row>
    <row r="4749" ht="12" customHeight="1">
      <c r="E4749" s="6"/>
    </row>
    <row r="4750" ht="12" customHeight="1">
      <c r="E4750" s="6"/>
    </row>
    <row r="4751" ht="12" customHeight="1">
      <c r="E4751" s="6"/>
    </row>
    <row r="4752" ht="12" customHeight="1">
      <c r="E4752" s="6"/>
    </row>
    <row r="4753" ht="12" customHeight="1">
      <c r="E4753" s="6"/>
    </row>
    <row r="4754" ht="12" customHeight="1">
      <c r="E4754" s="6"/>
    </row>
    <row r="4755" ht="12" customHeight="1">
      <c r="E4755" s="6"/>
    </row>
    <row r="4756" ht="12" customHeight="1">
      <c r="E4756" s="6"/>
    </row>
    <row r="4757" ht="12" customHeight="1">
      <c r="E4757" s="6"/>
    </row>
    <row r="4758" ht="12" customHeight="1">
      <c r="E4758" s="6"/>
    </row>
    <row r="4759" ht="12" customHeight="1">
      <c r="E4759" s="6"/>
    </row>
    <row r="4760" ht="12" customHeight="1">
      <c r="E4760" s="6"/>
    </row>
    <row r="4761" ht="12" customHeight="1">
      <c r="E4761" s="6"/>
    </row>
    <row r="4762" ht="12" customHeight="1">
      <c r="E4762" s="6"/>
    </row>
    <row r="4763" ht="12" customHeight="1">
      <c r="E4763" s="6"/>
    </row>
    <row r="4764" ht="12" customHeight="1">
      <c r="E4764" s="6"/>
    </row>
    <row r="4765" ht="12" customHeight="1">
      <c r="E4765" s="6"/>
    </row>
    <row r="4766" ht="12" customHeight="1">
      <c r="E4766" s="6"/>
    </row>
    <row r="4767" ht="12" customHeight="1">
      <c r="E4767" s="6"/>
    </row>
    <row r="4768" ht="12" customHeight="1">
      <c r="E4768" s="6"/>
    </row>
    <row r="4769" ht="12" customHeight="1">
      <c r="E4769" s="6"/>
    </row>
    <row r="4770" ht="12" customHeight="1">
      <c r="E4770" s="6"/>
    </row>
    <row r="4771" ht="12" customHeight="1">
      <c r="E4771" s="6"/>
    </row>
    <row r="4772" ht="12" customHeight="1">
      <c r="E4772" s="6"/>
    </row>
    <row r="4773" ht="12" customHeight="1">
      <c r="E4773" s="6"/>
    </row>
    <row r="4774" ht="12" customHeight="1">
      <c r="E4774" s="6"/>
    </row>
    <row r="4775" ht="12" customHeight="1">
      <c r="E4775" s="6"/>
    </row>
    <row r="4776" ht="12" customHeight="1">
      <c r="E4776" s="6"/>
    </row>
    <row r="4777" ht="12" customHeight="1">
      <c r="E4777" s="6"/>
    </row>
    <row r="4778" ht="12" customHeight="1">
      <c r="E4778" s="6"/>
    </row>
    <row r="4779" ht="12" customHeight="1">
      <c r="E4779" s="6"/>
    </row>
    <row r="4780" ht="12" customHeight="1">
      <c r="E4780" s="6"/>
    </row>
    <row r="4781" ht="12" customHeight="1">
      <c r="E4781" s="6"/>
    </row>
    <row r="4782" ht="12" customHeight="1">
      <c r="E4782" s="6"/>
    </row>
    <row r="4783" ht="12" customHeight="1">
      <c r="E4783" s="6"/>
    </row>
    <row r="4784" ht="12" customHeight="1">
      <c r="E4784" s="6"/>
    </row>
    <row r="4785" ht="12" customHeight="1">
      <c r="E4785" s="6"/>
    </row>
    <row r="4786" ht="12" customHeight="1">
      <c r="E4786" s="6"/>
    </row>
    <row r="4787" ht="12" customHeight="1">
      <c r="E4787" s="6"/>
    </row>
    <row r="4788" ht="12" customHeight="1">
      <c r="E4788" s="6"/>
    </row>
    <row r="4789" ht="12" customHeight="1">
      <c r="E4789" s="6"/>
    </row>
    <row r="4790" ht="12" customHeight="1">
      <c r="E4790" s="6"/>
    </row>
    <row r="4791" ht="12" customHeight="1">
      <c r="E4791" s="6"/>
    </row>
    <row r="4792" ht="12" customHeight="1">
      <c r="E4792" s="6"/>
    </row>
    <row r="4793" ht="12" customHeight="1">
      <c r="E4793" s="6"/>
    </row>
    <row r="4794" ht="12" customHeight="1">
      <c r="E4794" s="6"/>
    </row>
    <row r="4795" ht="12" customHeight="1">
      <c r="E4795" s="6"/>
    </row>
    <row r="4796" ht="12" customHeight="1">
      <c r="E4796" s="6"/>
    </row>
    <row r="4797" ht="12" customHeight="1">
      <c r="E4797" s="6"/>
    </row>
    <row r="4798" ht="12" customHeight="1">
      <c r="E4798" s="6"/>
    </row>
    <row r="4799" ht="12" customHeight="1">
      <c r="E4799" s="6"/>
    </row>
    <row r="4800" ht="12" customHeight="1">
      <c r="E4800" s="6"/>
    </row>
    <row r="4801" ht="12" customHeight="1">
      <c r="E4801" s="6"/>
    </row>
    <row r="4802" ht="12" customHeight="1">
      <c r="E4802" s="6"/>
    </row>
    <row r="4803" ht="12" customHeight="1">
      <c r="E4803" s="6"/>
    </row>
    <row r="4804" ht="12" customHeight="1">
      <c r="E4804" s="6"/>
    </row>
    <row r="4805" ht="12" customHeight="1">
      <c r="E4805" s="6"/>
    </row>
    <row r="4806" ht="12" customHeight="1">
      <c r="E4806" s="6"/>
    </row>
    <row r="4807" ht="12" customHeight="1">
      <c r="E4807" s="6"/>
    </row>
    <row r="4808" ht="12" customHeight="1">
      <c r="E4808" s="6"/>
    </row>
    <row r="4809" ht="12" customHeight="1">
      <c r="E4809" s="6"/>
    </row>
    <row r="4810" ht="12" customHeight="1">
      <c r="E4810" s="6"/>
    </row>
    <row r="4811" ht="12" customHeight="1">
      <c r="E4811" s="6"/>
    </row>
    <row r="4812" ht="12" customHeight="1">
      <c r="E4812" s="6"/>
    </row>
    <row r="4813" ht="12" customHeight="1">
      <c r="E4813" s="6"/>
    </row>
    <row r="4814" ht="12" customHeight="1">
      <c r="E4814" s="6"/>
    </row>
    <row r="4815" ht="12" customHeight="1">
      <c r="E4815" s="6"/>
    </row>
    <row r="4816" ht="12" customHeight="1">
      <c r="E4816" s="6"/>
    </row>
    <row r="4817" ht="12" customHeight="1">
      <c r="E4817" s="6"/>
    </row>
    <row r="4818" ht="12" customHeight="1">
      <c r="E4818" s="6"/>
    </row>
    <row r="4819" ht="12" customHeight="1">
      <c r="E4819" s="6"/>
    </row>
    <row r="4820" ht="12" customHeight="1">
      <c r="E4820" s="6"/>
    </row>
    <row r="4821" ht="12" customHeight="1">
      <c r="E4821" s="6"/>
    </row>
    <row r="4822" ht="12" customHeight="1">
      <c r="E4822" s="6"/>
    </row>
    <row r="4823" ht="12" customHeight="1">
      <c r="E4823" s="6"/>
    </row>
    <row r="4824" ht="12" customHeight="1">
      <c r="E4824" s="6"/>
    </row>
    <row r="4825" ht="12" customHeight="1">
      <c r="E4825" s="6"/>
    </row>
    <row r="4826" ht="12" customHeight="1">
      <c r="E4826" s="6"/>
    </row>
    <row r="4827" ht="12" customHeight="1">
      <c r="E4827" s="6"/>
    </row>
    <row r="4828" ht="12" customHeight="1">
      <c r="E4828" s="6"/>
    </row>
    <row r="4829" ht="12" customHeight="1">
      <c r="E4829" s="6"/>
    </row>
    <row r="4830" ht="12" customHeight="1">
      <c r="E4830" s="6"/>
    </row>
    <row r="4831" ht="12" customHeight="1">
      <c r="E4831" s="6"/>
    </row>
    <row r="4832" ht="12" customHeight="1">
      <c r="E4832" s="6"/>
    </row>
    <row r="4833" ht="12" customHeight="1">
      <c r="E4833" s="6"/>
    </row>
    <row r="4834" ht="12" customHeight="1">
      <c r="E4834" s="6"/>
    </row>
    <row r="4835" ht="12" customHeight="1">
      <c r="E4835" s="6"/>
    </row>
    <row r="4836" ht="12" customHeight="1">
      <c r="E4836" s="6"/>
    </row>
    <row r="4837" ht="12" customHeight="1">
      <c r="E4837" s="6"/>
    </row>
    <row r="4838" ht="12" customHeight="1">
      <c r="E4838" s="6"/>
    </row>
    <row r="4839" ht="12" customHeight="1">
      <c r="E4839" s="6"/>
    </row>
    <row r="4840" ht="12" customHeight="1">
      <c r="E4840" s="6"/>
    </row>
    <row r="4841" ht="12" customHeight="1">
      <c r="E4841" s="6"/>
    </row>
    <row r="4842" ht="12" customHeight="1">
      <c r="E4842" s="6"/>
    </row>
    <row r="4843" ht="12" customHeight="1">
      <c r="E4843" s="6"/>
    </row>
    <row r="4844" ht="12" customHeight="1">
      <c r="E4844" s="6"/>
    </row>
    <row r="4845" ht="12" customHeight="1">
      <c r="E4845" s="6"/>
    </row>
    <row r="4846" ht="12" customHeight="1">
      <c r="E4846" s="6"/>
    </row>
    <row r="4847" ht="12" customHeight="1">
      <c r="E4847" s="6"/>
    </row>
    <row r="4848" ht="12" customHeight="1">
      <c r="E4848" s="6"/>
    </row>
    <row r="4849" ht="12" customHeight="1">
      <c r="E4849" s="6"/>
    </row>
    <row r="4850" ht="12" customHeight="1">
      <c r="E4850" s="6"/>
    </row>
    <row r="4851" ht="12" customHeight="1">
      <c r="E4851" s="6"/>
    </row>
    <row r="4852" ht="12" customHeight="1">
      <c r="E4852" s="6"/>
    </row>
    <row r="4853" ht="12" customHeight="1">
      <c r="E4853" s="6"/>
    </row>
    <row r="4854" ht="12" customHeight="1">
      <c r="E4854" s="6"/>
    </row>
    <row r="4855" ht="12" customHeight="1">
      <c r="E4855" s="6"/>
    </row>
    <row r="4856" ht="12" customHeight="1">
      <c r="E4856" s="6"/>
    </row>
    <row r="4857" ht="12" customHeight="1">
      <c r="E4857" s="6"/>
    </row>
    <row r="4858" ht="12" customHeight="1">
      <c r="E4858" s="6"/>
    </row>
    <row r="4859" ht="12" customHeight="1">
      <c r="E4859" s="6"/>
    </row>
    <row r="4860" ht="12" customHeight="1">
      <c r="E4860" s="6"/>
    </row>
    <row r="4861" ht="12" customHeight="1">
      <c r="E4861" s="6"/>
    </row>
    <row r="4862" ht="12" customHeight="1">
      <c r="E4862" s="6"/>
    </row>
    <row r="4863" ht="12" customHeight="1">
      <c r="E4863" s="6"/>
    </row>
    <row r="4864" ht="12" customHeight="1">
      <c r="E4864" s="6"/>
    </row>
    <row r="4865" ht="12" customHeight="1">
      <c r="E4865" s="6"/>
    </row>
    <row r="4866" ht="12" customHeight="1">
      <c r="E4866" s="6"/>
    </row>
    <row r="4867" ht="12" customHeight="1">
      <c r="E4867" s="6"/>
    </row>
    <row r="4868" ht="12" customHeight="1">
      <c r="E4868" s="6"/>
    </row>
    <row r="4869" ht="12" customHeight="1">
      <c r="E4869" s="6"/>
    </row>
    <row r="4870" ht="12" customHeight="1">
      <c r="E4870" s="6"/>
    </row>
    <row r="4871" ht="12" customHeight="1">
      <c r="E4871" s="6"/>
    </row>
    <row r="4872" ht="12" customHeight="1">
      <c r="E4872" s="6"/>
    </row>
    <row r="4873" ht="12" customHeight="1">
      <c r="E4873" s="6"/>
    </row>
    <row r="4874" ht="12" customHeight="1">
      <c r="E4874" s="6"/>
    </row>
    <row r="4875" ht="12" customHeight="1">
      <c r="E4875" s="6"/>
    </row>
    <row r="4876" ht="12" customHeight="1">
      <c r="E4876" s="6"/>
    </row>
    <row r="4877" ht="12" customHeight="1">
      <c r="E4877" s="6"/>
    </row>
    <row r="4878" ht="12" customHeight="1">
      <c r="E4878" s="6"/>
    </row>
    <row r="4879" ht="12" customHeight="1">
      <c r="E4879" s="6"/>
    </row>
    <row r="4880" ht="12" customHeight="1">
      <c r="E4880" s="6"/>
    </row>
    <row r="4881" ht="12" customHeight="1">
      <c r="E4881" s="6"/>
    </row>
    <row r="4882" ht="12" customHeight="1">
      <c r="E4882" s="6"/>
    </row>
    <row r="4883" ht="12" customHeight="1">
      <c r="E4883" s="6"/>
    </row>
    <row r="4884" ht="12" customHeight="1">
      <c r="E4884" s="6"/>
    </row>
    <row r="4885" ht="12" customHeight="1">
      <c r="E4885" s="6"/>
    </row>
    <row r="4886" ht="12" customHeight="1">
      <c r="E4886" s="6"/>
    </row>
    <row r="4887" ht="12" customHeight="1">
      <c r="E4887" s="6"/>
    </row>
    <row r="4888" ht="12" customHeight="1">
      <c r="E4888" s="6"/>
    </row>
    <row r="4889" ht="12" customHeight="1">
      <c r="E4889" s="6"/>
    </row>
    <row r="4890" ht="12" customHeight="1">
      <c r="E4890" s="6"/>
    </row>
    <row r="4891" ht="12" customHeight="1">
      <c r="E4891" s="6"/>
    </row>
    <row r="4892" ht="12" customHeight="1">
      <c r="E4892" s="6"/>
    </row>
    <row r="4893" ht="12" customHeight="1">
      <c r="E4893" s="6"/>
    </row>
    <row r="4894" ht="12" customHeight="1">
      <c r="E4894" s="6"/>
    </row>
    <row r="4895" ht="12" customHeight="1">
      <c r="E4895" s="6"/>
    </row>
    <row r="4896" ht="12" customHeight="1">
      <c r="E4896" s="6"/>
    </row>
    <row r="4897" ht="12" customHeight="1">
      <c r="E4897" s="6"/>
    </row>
    <row r="4898" ht="12" customHeight="1">
      <c r="E4898" s="6"/>
    </row>
    <row r="4899" ht="12" customHeight="1">
      <c r="E4899" s="6"/>
    </row>
    <row r="4900" ht="12" customHeight="1">
      <c r="E4900" s="6"/>
    </row>
    <row r="4901" ht="12" customHeight="1">
      <c r="E4901" s="6"/>
    </row>
    <row r="4902" ht="12" customHeight="1">
      <c r="E4902" s="6"/>
    </row>
    <row r="4903" ht="12" customHeight="1">
      <c r="E4903" s="6"/>
    </row>
    <row r="4904" ht="12" customHeight="1">
      <c r="E4904" s="6"/>
    </row>
    <row r="4905" ht="12" customHeight="1">
      <c r="E4905" s="6"/>
    </row>
    <row r="4906" ht="12" customHeight="1">
      <c r="E4906" s="6"/>
    </row>
    <row r="4907" ht="12" customHeight="1">
      <c r="E4907" s="6"/>
    </row>
    <row r="4908" ht="12" customHeight="1">
      <c r="E4908" s="6"/>
    </row>
    <row r="4909" ht="12" customHeight="1">
      <c r="E4909" s="6"/>
    </row>
    <row r="4910" ht="12" customHeight="1">
      <c r="E4910" s="6"/>
    </row>
    <row r="4911" ht="12" customHeight="1">
      <c r="E4911" s="6"/>
    </row>
    <row r="4912" ht="12" customHeight="1">
      <c r="E4912" s="6"/>
    </row>
    <row r="4913" ht="12" customHeight="1">
      <c r="E4913" s="6"/>
    </row>
    <row r="4914" ht="12" customHeight="1">
      <c r="E4914" s="6"/>
    </row>
    <row r="4915" ht="12" customHeight="1">
      <c r="E4915" s="6"/>
    </row>
    <row r="4916" ht="12" customHeight="1">
      <c r="E4916" s="6"/>
    </row>
    <row r="4917" ht="12" customHeight="1">
      <c r="E4917" s="6"/>
    </row>
    <row r="4918" ht="12" customHeight="1">
      <c r="E4918" s="6"/>
    </row>
    <row r="4919" ht="12" customHeight="1">
      <c r="E4919" s="6"/>
    </row>
    <row r="4920" ht="12" customHeight="1">
      <c r="E4920" s="6"/>
    </row>
    <row r="4921" ht="12" customHeight="1">
      <c r="E4921" s="6"/>
    </row>
    <row r="4922" ht="12" customHeight="1">
      <c r="E4922" s="6"/>
    </row>
    <row r="4923" ht="12" customHeight="1">
      <c r="E4923" s="6"/>
    </row>
    <row r="4924" ht="12" customHeight="1">
      <c r="E4924" s="6"/>
    </row>
    <row r="4925" ht="12" customHeight="1">
      <c r="E4925" s="6"/>
    </row>
    <row r="4926" ht="12" customHeight="1">
      <c r="E4926" s="6"/>
    </row>
    <row r="4927" ht="12" customHeight="1">
      <c r="E4927" s="6"/>
    </row>
    <row r="4928" ht="12" customHeight="1">
      <c r="E4928" s="6"/>
    </row>
    <row r="4929" ht="12" customHeight="1">
      <c r="E4929" s="6"/>
    </row>
    <row r="4930" ht="12" customHeight="1">
      <c r="E4930" s="6"/>
    </row>
    <row r="4931" ht="12" customHeight="1">
      <c r="E4931" s="6"/>
    </row>
    <row r="4932" ht="12" customHeight="1">
      <c r="E4932" s="6"/>
    </row>
    <row r="4933" ht="12" customHeight="1">
      <c r="E4933" s="6"/>
    </row>
    <row r="4934" ht="12" customHeight="1">
      <c r="E4934" s="6"/>
    </row>
    <row r="4935" ht="12" customHeight="1">
      <c r="E4935" s="6"/>
    </row>
    <row r="4936" ht="12" customHeight="1">
      <c r="E4936" s="6"/>
    </row>
    <row r="4937" ht="12" customHeight="1">
      <c r="E4937" s="6"/>
    </row>
    <row r="4938" ht="12" customHeight="1">
      <c r="E4938" s="6"/>
    </row>
    <row r="4939" ht="12" customHeight="1">
      <c r="E4939" s="6"/>
    </row>
    <row r="4940" ht="12" customHeight="1">
      <c r="E4940" s="6"/>
    </row>
    <row r="4941" ht="12" customHeight="1">
      <c r="E4941" s="6"/>
    </row>
    <row r="4942" ht="12" customHeight="1">
      <c r="E4942" s="6"/>
    </row>
    <row r="4943" ht="12" customHeight="1">
      <c r="E4943" s="6"/>
    </row>
    <row r="4944" ht="12" customHeight="1">
      <c r="E4944" s="6"/>
    </row>
    <row r="4945" ht="12" customHeight="1">
      <c r="E4945" s="6"/>
    </row>
    <row r="4946" ht="12" customHeight="1">
      <c r="E4946" s="6"/>
    </row>
    <row r="4947" ht="12" customHeight="1">
      <c r="E4947" s="6"/>
    </row>
    <row r="4948" ht="12" customHeight="1">
      <c r="E4948" s="6"/>
    </row>
    <row r="4949" ht="12" customHeight="1">
      <c r="E4949" s="6"/>
    </row>
    <row r="4950" ht="12" customHeight="1">
      <c r="E4950" s="6"/>
    </row>
    <row r="4951" ht="12" customHeight="1">
      <c r="E4951" s="6"/>
    </row>
    <row r="4952" ht="12" customHeight="1">
      <c r="E4952" s="6"/>
    </row>
    <row r="4953" ht="12" customHeight="1">
      <c r="E4953" s="6"/>
    </row>
    <row r="4954" ht="12" customHeight="1">
      <c r="E4954" s="6"/>
    </row>
    <row r="4955" ht="12" customHeight="1">
      <c r="E4955" s="6"/>
    </row>
    <row r="4956" ht="12" customHeight="1">
      <c r="E4956" s="6"/>
    </row>
    <row r="4957" ht="12" customHeight="1">
      <c r="E4957" s="6"/>
    </row>
    <row r="4958" ht="12" customHeight="1">
      <c r="E4958" s="6"/>
    </row>
    <row r="4959" ht="12" customHeight="1">
      <c r="E4959" s="6"/>
    </row>
    <row r="4960" ht="12" customHeight="1">
      <c r="E4960" s="6"/>
    </row>
    <row r="4961" ht="12" customHeight="1">
      <c r="E4961" s="6"/>
    </row>
    <row r="4962" ht="12" customHeight="1">
      <c r="E4962" s="6"/>
    </row>
    <row r="4963" ht="12" customHeight="1">
      <c r="E4963" s="6"/>
    </row>
    <row r="4964" ht="12" customHeight="1">
      <c r="E4964" s="6"/>
    </row>
    <row r="4965" ht="12" customHeight="1">
      <c r="E4965" s="6"/>
    </row>
    <row r="4966" ht="12" customHeight="1">
      <c r="E4966" s="6"/>
    </row>
    <row r="4967" ht="12" customHeight="1">
      <c r="E4967" s="6"/>
    </row>
    <row r="4968" ht="12" customHeight="1">
      <c r="E4968" s="6"/>
    </row>
    <row r="4969" ht="12" customHeight="1">
      <c r="E4969" s="6"/>
    </row>
    <row r="4970" ht="12" customHeight="1">
      <c r="E4970" s="6"/>
    </row>
    <row r="4971" ht="12" customHeight="1">
      <c r="E4971" s="6"/>
    </row>
    <row r="4972" ht="12" customHeight="1">
      <c r="E4972" s="6"/>
    </row>
    <row r="4973" ht="12" customHeight="1">
      <c r="E4973" s="6"/>
    </row>
    <row r="4974" ht="12" customHeight="1">
      <c r="E4974" s="6"/>
    </row>
    <row r="4975" ht="12" customHeight="1">
      <c r="E4975" s="6"/>
    </row>
    <row r="4976" ht="12" customHeight="1">
      <c r="E4976" s="6"/>
    </row>
    <row r="4977" ht="12" customHeight="1">
      <c r="E4977" s="6"/>
    </row>
    <row r="4978" ht="12" customHeight="1">
      <c r="E4978" s="6"/>
    </row>
    <row r="4979" ht="12" customHeight="1">
      <c r="E4979" s="6"/>
    </row>
    <row r="4980" ht="12" customHeight="1">
      <c r="E4980" s="6"/>
    </row>
    <row r="4981" ht="12" customHeight="1">
      <c r="E4981" s="6"/>
    </row>
    <row r="4982" ht="12" customHeight="1">
      <c r="E4982" s="6"/>
    </row>
    <row r="4983" ht="12" customHeight="1">
      <c r="E4983" s="6"/>
    </row>
    <row r="4984" ht="12" customHeight="1">
      <c r="E4984" s="6"/>
    </row>
    <row r="4985" ht="12" customHeight="1">
      <c r="E4985" s="6"/>
    </row>
    <row r="4986" ht="12" customHeight="1">
      <c r="E4986" s="6"/>
    </row>
    <row r="4987" ht="12" customHeight="1">
      <c r="E4987" s="6"/>
    </row>
    <row r="4988" ht="12" customHeight="1">
      <c r="E4988" s="6"/>
    </row>
    <row r="4989" ht="12" customHeight="1">
      <c r="E4989" s="6"/>
    </row>
    <row r="4990" ht="12" customHeight="1">
      <c r="E4990" s="6"/>
    </row>
    <row r="4991" ht="12" customHeight="1">
      <c r="E4991" s="6"/>
    </row>
    <row r="4992" ht="12" customHeight="1">
      <c r="E4992" s="6"/>
    </row>
    <row r="4993" ht="12" customHeight="1">
      <c r="E4993" s="6"/>
    </row>
    <row r="4994" ht="12" customHeight="1">
      <c r="E4994" s="6"/>
    </row>
    <row r="4995" ht="12" customHeight="1">
      <c r="E4995" s="6"/>
    </row>
    <row r="4996" ht="12" customHeight="1">
      <c r="E4996" s="6"/>
    </row>
    <row r="4997" ht="12" customHeight="1">
      <c r="E4997" s="6"/>
    </row>
    <row r="4998" ht="12" customHeight="1">
      <c r="E4998" s="6"/>
    </row>
    <row r="4999" ht="12" customHeight="1">
      <c r="E4999" s="6"/>
    </row>
    <row r="5000" ht="12" customHeight="1">
      <c r="E5000" s="6"/>
    </row>
    <row r="5001" ht="12" customHeight="1">
      <c r="E5001" s="6"/>
    </row>
    <row r="5002" ht="12" customHeight="1">
      <c r="E5002" s="6"/>
    </row>
    <row r="5003" ht="12" customHeight="1">
      <c r="E5003" s="6"/>
    </row>
    <row r="5004" ht="12" customHeight="1">
      <c r="E5004" s="6"/>
    </row>
    <row r="5005" ht="12" customHeight="1">
      <c r="E5005" s="6"/>
    </row>
    <row r="5006" ht="12" customHeight="1">
      <c r="E5006" s="6"/>
    </row>
    <row r="5007" ht="12" customHeight="1">
      <c r="E5007" s="6"/>
    </row>
    <row r="5008" ht="12" customHeight="1">
      <c r="E5008" s="6"/>
    </row>
    <row r="5009" ht="12" customHeight="1">
      <c r="E5009" s="6"/>
    </row>
    <row r="5010" ht="12" customHeight="1">
      <c r="E5010" s="6"/>
    </row>
    <row r="5011" ht="12" customHeight="1">
      <c r="E5011" s="6"/>
    </row>
    <row r="5012" ht="12" customHeight="1">
      <c r="E5012" s="6"/>
    </row>
    <row r="5013" ht="12" customHeight="1">
      <c r="E5013" s="6"/>
    </row>
    <row r="5014" ht="12" customHeight="1">
      <c r="E5014" s="6"/>
    </row>
    <row r="5015" ht="12" customHeight="1">
      <c r="E5015" s="6"/>
    </row>
    <row r="5016" ht="12" customHeight="1">
      <c r="E5016" s="6"/>
    </row>
    <row r="5017" ht="12" customHeight="1">
      <c r="E5017" s="6"/>
    </row>
    <row r="5018" ht="12" customHeight="1">
      <c r="E5018" s="6"/>
    </row>
    <row r="5019" ht="12" customHeight="1">
      <c r="E5019" s="6"/>
    </row>
    <row r="5020" ht="12" customHeight="1">
      <c r="E5020" s="6"/>
    </row>
    <row r="5021" ht="12" customHeight="1">
      <c r="E5021" s="6"/>
    </row>
    <row r="5022" ht="12" customHeight="1">
      <c r="E5022" s="6"/>
    </row>
    <row r="5023" ht="12" customHeight="1">
      <c r="E5023" s="6"/>
    </row>
    <row r="5024" ht="12" customHeight="1">
      <c r="E5024" s="6"/>
    </row>
    <row r="5025" ht="12" customHeight="1">
      <c r="E5025" s="6"/>
    </row>
    <row r="5026" ht="12" customHeight="1">
      <c r="E5026" s="6"/>
    </row>
    <row r="5027" ht="12" customHeight="1">
      <c r="E5027" s="6"/>
    </row>
    <row r="5028" ht="12" customHeight="1">
      <c r="E5028" s="6"/>
    </row>
    <row r="5029" ht="12" customHeight="1">
      <c r="E5029" s="6"/>
    </row>
    <row r="5030" ht="12" customHeight="1">
      <c r="E5030" s="6"/>
    </row>
    <row r="5031" ht="12" customHeight="1">
      <c r="E5031" s="6"/>
    </row>
    <row r="5032" ht="12" customHeight="1">
      <c r="E5032" s="6"/>
    </row>
    <row r="5033" ht="12" customHeight="1">
      <c r="E5033" s="6"/>
    </row>
    <row r="5034" ht="12" customHeight="1">
      <c r="E5034" s="6"/>
    </row>
    <row r="5035" ht="12" customHeight="1">
      <c r="E5035" s="6"/>
    </row>
    <row r="5036" ht="12" customHeight="1">
      <c r="E5036" s="6"/>
    </row>
    <row r="5037" ht="12" customHeight="1">
      <c r="E5037" s="6"/>
    </row>
    <row r="5038" ht="12" customHeight="1">
      <c r="E5038" s="6"/>
    </row>
    <row r="5039" ht="12" customHeight="1">
      <c r="E5039" s="6"/>
    </row>
    <row r="5040" ht="12" customHeight="1">
      <c r="E5040" s="6"/>
    </row>
    <row r="5041" ht="12" customHeight="1">
      <c r="E5041" s="6"/>
    </row>
    <row r="5042" ht="12" customHeight="1">
      <c r="E5042" s="6"/>
    </row>
    <row r="5043" ht="12" customHeight="1">
      <c r="E5043" s="6"/>
    </row>
    <row r="5044" ht="12" customHeight="1">
      <c r="E5044" s="6"/>
    </row>
    <row r="5045" ht="12" customHeight="1">
      <c r="E5045" s="6"/>
    </row>
    <row r="5046" ht="12" customHeight="1">
      <c r="E5046" s="6"/>
    </row>
    <row r="5047" ht="12" customHeight="1">
      <c r="E5047" s="6"/>
    </row>
    <row r="5048" ht="12" customHeight="1">
      <c r="E5048" s="6"/>
    </row>
    <row r="5049" ht="12" customHeight="1">
      <c r="E5049" s="6"/>
    </row>
    <row r="5050" ht="12" customHeight="1">
      <c r="E5050" s="6"/>
    </row>
    <row r="5051" ht="12" customHeight="1">
      <c r="E5051" s="6"/>
    </row>
    <row r="5052" ht="12" customHeight="1">
      <c r="E5052" s="6"/>
    </row>
    <row r="5053" ht="12" customHeight="1">
      <c r="E5053" s="6"/>
    </row>
    <row r="5054" ht="12" customHeight="1">
      <c r="E5054" s="6"/>
    </row>
    <row r="5055" ht="12" customHeight="1">
      <c r="E5055" s="6"/>
    </row>
    <row r="5056" ht="12" customHeight="1">
      <c r="E5056" s="6"/>
    </row>
    <row r="5057" ht="12" customHeight="1">
      <c r="E5057" s="6"/>
    </row>
    <row r="5058" ht="12" customHeight="1">
      <c r="E5058" s="6"/>
    </row>
    <row r="5059" ht="12" customHeight="1">
      <c r="E5059" s="6"/>
    </row>
    <row r="5060" ht="12" customHeight="1">
      <c r="E5060" s="6"/>
    </row>
    <row r="5061" ht="12" customHeight="1">
      <c r="E5061" s="6"/>
    </row>
    <row r="5062" ht="12" customHeight="1">
      <c r="E5062" s="6"/>
    </row>
    <row r="5063" ht="12" customHeight="1">
      <c r="E5063" s="6"/>
    </row>
    <row r="5064" ht="12" customHeight="1">
      <c r="E5064" s="6"/>
    </row>
    <row r="5065" ht="12" customHeight="1">
      <c r="E5065" s="6"/>
    </row>
    <row r="5066" ht="12" customHeight="1">
      <c r="E5066" s="6"/>
    </row>
    <row r="5067" ht="12" customHeight="1">
      <c r="E5067" s="6"/>
    </row>
    <row r="5068" ht="12" customHeight="1">
      <c r="E5068" s="6"/>
    </row>
    <row r="5069" ht="12" customHeight="1">
      <c r="E5069" s="6"/>
    </row>
    <row r="5070" ht="12" customHeight="1">
      <c r="E5070" s="6"/>
    </row>
    <row r="5071" ht="12" customHeight="1">
      <c r="E5071" s="6"/>
    </row>
    <row r="5072" ht="12" customHeight="1">
      <c r="E5072" s="6"/>
    </row>
    <row r="5073" ht="12" customHeight="1">
      <c r="E5073" s="6"/>
    </row>
    <row r="5074" ht="12" customHeight="1">
      <c r="E5074" s="6"/>
    </row>
    <row r="5075" ht="12" customHeight="1">
      <c r="E5075" s="6"/>
    </row>
    <row r="5076" ht="12" customHeight="1">
      <c r="E5076" s="6"/>
    </row>
    <row r="5077" ht="12" customHeight="1">
      <c r="E5077" s="6"/>
    </row>
    <row r="5078" ht="12" customHeight="1">
      <c r="E5078" s="6"/>
    </row>
    <row r="5079" ht="12" customHeight="1">
      <c r="E5079" s="6"/>
    </row>
    <row r="5080" ht="12" customHeight="1">
      <c r="E5080" s="6"/>
    </row>
    <row r="5081" ht="12" customHeight="1">
      <c r="E5081" s="6"/>
    </row>
    <row r="5082" ht="12" customHeight="1">
      <c r="E5082" s="6"/>
    </row>
    <row r="5083" ht="12" customHeight="1">
      <c r="E5083" s="6"/>
    </row>
    <row r="5084" ht="12" customHeight="1">
      <c r="E5084" s="6"/>
    </row>
    <row r="5085" ht="12" customHeight="1">
      <c r="E5085" s="6"/>
    </row>
    <row r="5086" ht="12" customHeight="1">
      <c r="E5086" s="6"/>
    </row>
    <row r="5087" ht="12" customHeight="1">
      <c r="E5087" s="6"/>
    </row>
    <row r="5088" ht="12" customHeight="1">
      <c r="E5088" s="6"/>
    </row>
    <row r="5089" ht="12" customHeight="1">
      <c r="E5089" s="6"/>
    </row>
    <row r="5090" ht="12" customHeight="1">
      <c r="E5090" s="6"/>
    </row>
    <row r="5091" ht="12" customHeight="1">
      <c r="E5091" s="6"/>
    </row>
    <row r="5092" ht="12" customHeight="1">
      <c r="E5092" s="6"/>
    </row>
    <row r="5093" ht="12" customHeight="1">
      <c r="E5093" s="6"/>
    </row>
    <row r="5094" ht="12" customHeight="1">
      <c r="E5094" s="6"/>
    </row>
    <row r="5095" ht="12" customHeight="1">
      <c r="E5095" s="6"/>
    </row>
    <row r="5096" ht="12" customHeight="1">
      <c r="E5096" s="6"/>
    </row>
    <row r="5097" ht="12" customHeight="1">
      <c r="E5097" s="6"/>
    </row>
    <row r="5098" ht="12" customHeight="1">
      <c r="E5098" s="6"/>
    </row>
    <row r="5099" ht="12" customHeight="1">
      <c r="E5099" s="6"/>
    </row>
    <row r="5100" ht="12" customHeight="1">
      <c r="E5100" s="6"/>
    </row>
    <row r="5101" ht="12" customHeight="1">
      <c r="E5101" s="6"/>
    </row>
    <row r="5102" ht="12" customHeight="1">
      <c r="E5102" s="6"/>
    </row>
    <row r="5103" ht="12" customHeight="1">
      <c r="E5103" s="6"/>
    </row>
    <row r="5104" ht="12" customHeight="1">
      <c r="E5104" s="6"/>
    </row>
    <row r="5105" ht="12" customHeight="1">
      <c r="E5105" s="6"/>
    </row>
    <row r="5106" ht="12" customHeight="1">
      <c r="E5106" s="6"/>
    </row>
    <row r="5107" ht="12" customHeight="1">
      <c r="E5107" s="6"/>
    </row>
    <row r="5108" ht="12" customHeight="1">
      <c r="E5108" s="6"/>
    </row>
    <row r="5109" ht="12" customHeight="1">
      <c r="E5109" s="6"/>
    </row>
    <row r="5110" ht="12" customHeight="1">
      <c r="E5110" s="6"/>
    </row>
    <row r="5111" ht="12" customHeight="1">
      <c r="E5111" s="6"/>
    </row>
    <row r="5112" ht="12" customHeight="1">
      <c r="E5112" s="6"/>
    </row>
    <row r="5113" ht="12" customHeight="1">
      <c r="E5113" s="6"/>
    </row>
    <row r="5114" ht="12" customHeight="1">
      <c r="E5114" s="6"/>
    </row>
    <row r="5115" ht="12" customHeight="1">
      <c r="E5115" s="6"/>
    </row>
    <row r="5116" ht="12" customHeight="1">
      <c r="E5116" s="6"/>
    </row>
    <row r="5117" ht="12" customHeight="1">
      <c r="E5117" s="6"/>
    </row>
    <row r="5118" ht="12" customHeight="1">
      <c r="E5118" s="6"/>
    </row>
    <row r="5119" ht="12" customHeight="1">
      <c r="E5119" s="6"/>
    </row>
    <row r="5120" ht="12" customHeight="1">
      <c r="E5120" s="6"/>
    </row>
    <row r="5121" ht="12" customHeight="1">
      <c r="E5121" s="6"/>
    </row>
    <row r="5122" ht="12" customHeight="1">
      <c r="E5122" s="6"/>
    </row>
    <row r="5123" ht="12" customHeight="1">
      <c r="E5123" s="6"/>
    </row>
    <row r="5124" ht="12" customHeight="1">
      <c r="E5124" s="6"/>
    </row>
    <row r="5125" ht="12" customHeight="1">
      <c r="E5125" s="6"/>
    </row>
    <row r="5126" ht="12" customHeight="1">
      <c r="E5126" s="6"/>
    </row>
    <row r="5127" ht="12" customHeight="1">
      <c r="E5127" s="6"/>
    </row>
    <row r="5128" ht="12" customHeight="1">
      <c r="E5128" s="6"/>
    </row>
    <row r="5129" ht="12" customHeight="1">
      <c r="E5129" s="6"/>
    </row>
    <row r="5130" ht="12" customHeight="1">
      <c r="E5130" s="6"/>
    </row>
    <row r="5131" ht="12" customHeight="1">
      <c r="E5131" s="6"/>
    </row>
    <row r="5132" ht="12" customHeight="1">
      <c r="E5132" s="6"/>
    </row>
    <row r="5133" ht="12" customHeight="1">
      <c r="E5133" s="6"/>
    </row>
    <row r="5134" ht="12" customHeight="1">
      <c r="E5134" s="6"/>
    </row>
    <row r="5135" ht="12" customHeight="1">
      <c r="E5135" s="6"/>
    </row>
    <row r="5136" ht="12" customHeight="1">
      <c r="E5136" s="6"/>
    </row>
    <row r="5137" ht="12" customHeight="1">
      <c r="E5137" s="6"/>
    </row>
    <row r="5138" ht="12" customHeight="1">
      <c r="E5138" s="6"/>
    </row>
    <row r="5139" ht="12" customHeight="1">
      <c r="E5139" s="6"/>
    </row>
    <row r="5140" ht="12" customHeight="1">
      <c r="E5140" s="6"/>
    </row>
    <row r="5141" ht="12" customHeight="1">
      <c r="E5141" s="6"/>
    </row>
    <row r="5142" ht="12" customHeight="1">
      <c r="E5142" s="6"/>
    </row>
    <row r="5143" ht="12" customHeight="1">
      <c r="E5143" s="6"/>
    </row>
    <row r="5144" ht="12" customHeight="1">
      <c r="E5144" s="6"/>
    </row>
    <row r="5145" ht="12" customHeight="1">
      <c r="E5145" s="6"/>
    </row>
    <row r="5146" ht="12" customHeight="1">
      <c r="E5146" s="6"/>
    </row>
    <row r="5147" ht="12" customHeight="1">
      <c r="E5147" s="6"/>
    </row>
    <row r="5148" ht="12" customHeight="1">
      <c r="E5148" s="6"/>
    </row>
    <row r="5149" ht="12" customHeight="1">
      <c r="E5149" s="6"/>
    </row>
    <row r="5150" ht="12" customHeight="1">
      <c r="E5150" s="6"/>
    </row>
    <row r="5151" ht="12" customHeight="1">
      <c r="E5151" s="6"/>
    </row>
    <row r="5152" ht="12" customHeight="1">
      <c r="E5152" s="6"/>
    </row>
    <row r="5153" ht="12" customHeight="1">
      <c r="E5153" s="6"/>
    </row>
    <row r="5154" ht="12" customHeight="1">
      <c r="E5154" s="6"/>
    </row>
    <row r="5155" ht="12" customHeight="1">
      <c r="E5155" s="6"/>
    </row>
    <row r="5156" ht="12" customHeight="1">
      <c r="E5156" s="6"/>
    </row>
    <row r="5157" ht="12" customHeight="1">
      <c r="E5157" s="6"/>
    </row>
    <row r="5158" ht="12" customHeight="1">
      <c r="E5158" s="6"/>
    </row>
    <row r="5159" ht="12" customHeight="1">
      <c r="E5159" s="6"/>
    </row>
    <row r="5160" ht="12" customHeight="1">
      <c r="E5160" s="6"/>
    </row>
    <row r="5161" ht="12" customHeight="1">
      <c r="E5161" s="6"/>
    </row>
    <row r="5162" ht="12" customHeight="1">
      <c r="E5162" s="6"/>
    </row>
    <row r="5163" ht="12" customHeight="1">
      <c r="E5163" s="6"/>
    </row>
    <row r="5164" ht="12" customHeight="1">
      <c r="E5164" s="6"/>
    </row>
    <row r="5165" ht="12" customHeight="1">
      <c r="E5165" s="6"/>
    </row>
    <row r="5166" ht="12" customHeight="1">
      <c r="E5166" s="6"/>
    </row>
    <row r="5167" ht="12" customHeight="1">
      <c r="E5167" s="6"/>
    </row>
    <row r="5168" ht="12" customHeight="1">
      <c r="E5168" s="6"/>
    </row>
    <row r="5169" ht="12" customHeight="1">
      <c r="E5169" s="6"/>
    </row>
    <row r="5170" ht="12" customHeight="1">
      <c r="E5170" s="6"/>
    </row>
    <row r="5171" ht="12" customHeight="1">
      <c r="E5171" s="6"/>
    </row>
    <row r="5172" ht="12" customHeight="1">
      <c r="E5172" s="6"/>
    </row>
    <row r="5173" ht="12" customHeight="1">
      <c r="E5173" s="6"/>
    </row>
    <row r="5174" ht="12" customHeight="1">
      <c r="E5174" s="6"/>
    </row>
    <row r="5175" ht="12" customHeight="1">
      <c r="E5175" s="6"/>
    </row>
    <row r="5176" ht="12" customHeight="1">
      <c r="E5176" s="6"/>
    </row>
    <row r="5177" ht="12" customHeight="1">
      <c r="E5177" s="6"/>
    </row>
    <row r="5178" ht="12" customHeight="1">
      <c r="E5178" s="6"/>
    </row>
    <row r="5179" ht="12" customHeight="1">
      <c r="E5179" s="6"/>
    </row>
    <row r="5180" ht="12" customHeight="1">
      <c r="E5180" s="6"/>
    </row>
    <row r="5181" ht="12" customHeight="1">
      <c r="E5181" s="6"/>
    </row>
    <row r="5182" ht="12" customHeight="1">
      <c r="E5182" s="6"/>
    </row>
    <row r="5183" ht="12" customHeight="1">
      <c r="E5183" s="6"/>
    </row>
    <row r="5184" ht="12" customHeight="1">
      <c r="E5184" s="6"/>
    </row>
    <row r="5185" ht="12" customHeight="1">
      <c r="E5185" s="6"/>
    </row>
    <row r="5186" ht="12" customHeight="1">
      <c r="E5186" s="6"/>
    </row>
    <row r="5187" ht="12" customHeight="1">
      <c r="E5187" s="6"/>
    </row>
    <row r="5188" ht="12" customHeight="1">
      <c r="E5188" s="6"/>
    </row>
    <row r="5189" ht="12" customHeight="1">
      <c r="E5189" s="6"/>
    </row>
    <row r="5190" ht="12" customHeight="1">
      <c r="E5190" s="6"/>
    </row>
    <row r="5191" ht="12" customHeight="1">
      <c r="E5191" s="6"/>
    </row>
    <row r="5192" ht="12" customHeight="1">
      <c r="E5192" s="6"/>
    </row>
    <row r="5193" ht="12" customHeight="1">
      <c r="E5193" s="6"/>
    </row>
    <row r="5194" ht="12" customHeight="1">
      <c r="E5194" s="6"/>
    </row>
    <row r="5195" ht="12" customHeight="1">
      <c r="E5195" s="6"/>
    </row>
    <row r="5196" ht="12" customHeight="1">
      <c r="E5196" s="6"/>
    </row>
    <row r="5197" ht="12" customHeight="1">
      <c r="E5197" s="6"/>
    </row>
    <row r="5198" ht="12" customHeight="1">
      <c r="E5198" s="6"/>
    </row>
    <row r="5199" ht="12" customHeight="1">
      <c r="E5199" s="6"/>
    </row>
    <row r="5200" ht="12" customHeight="1">
      <c r="E5200" s="6"/>
    </row>
    <row r="5201" ht="12" customHeight="1">
      <c r="E5201" s="6"/>
    </row>
    <row r="5202" ht="12" customHeight="1">
      <c r="E5202" s="6"/>
    </row>
    <row r="5203" ht="12" customHeight="1">
      <c r="E5203" s="6"/>
    </row>
    <row r="5204" ht="12" customHeight="1">
      <c r="E5204" s="6"/>
    </row>
    <row r="5205" ht="12" customHeight="1">
      <c r="E5205" s="6"/>
    </row>
    <row r="5206" ht="12" customHeight="1">
      <c r="E5206" s="6"/>
    </row>
    <row r="5207" ht="12" customHeight="1">
      <c r="E5207" s="6"/>
    </row>
    <row r="5208" ht="12" customHeight="1">
      <c r="E5208" s="6"/>
    </row>
    <row r="5209" ht="12" customHeight="1">
      <c r="E5209" s="6"/>
    </row>
    <row r="5210" ht="12" customHeight="1">
      <c r="E5210" s="6"/>
    </row>
    <row r="5211" ht="12" customHeight="1">
      <c r="E5211" s="6"/>
    </row>
    <row r="5212" ht="12" customHeight="1">
      <c r="E5212" s="6"/>
    </row>
    <row r="5213" ht="12" customHeight="1">
      <c r="E5213" s="6"/>
    </row>
    <row r="5214" ht="12" customHeight="1">
      <c r="E5214" s="6"/>
    </row>
    <row r="5215" ht="12" customHeight="1">
      <c r="E5215" s="6"/>
    </row>
    <row r="5216" ht="12" customHeight="1">
      <c r="E5216" s="6"/>
    </row>
    <row r="5217" ht="12" customHeight="1">
      <c r="E5217" s="6"/>
    </row>
    <row r="5218" ht="12" customHeight="1">
      <c r="E5218" s="6"/>
    </row>
    <row r="5219" ht="12" customHeight="1">
      <c r="E5219" s="6"/>
    </row>
    <row r="5220" ht="12" customHeight="1">
      <c r="E5220" s="6"/>
    </row>
    <row r="5221" ht="12" customHeight="1">
      <c r="E5221" s="6"/>
    </row>
    <row r="5222" ht="12" customHeight="1">
      <c r="E5222" s="6"/>
    </row>
    <row r="5223" ht="12" customHeight="1">
      <c r="E5223" s="6"/>
    </row>
    <row r="5224" ht="12" customHeight="1">
      <c r="E5224" s="6"/>
    </row>
    <row r="5225" ht="12" customHeight="1">
      <c r="E5225" s="6"/>
    </row>
    <row r="5226" ht="12" customHeight="1">
      <c r="E5226" s="6"/>
    </row>
    <row r="5227" ht="12" customHeight="1">
      <c r="E5227" s="6"/>
    </row>
    <row r="5228" ht="12" customHeight="1">
      <c r="E5228" s="6"/>
    </row>
    <row r="5229" ht="12" customHeight="1">
      <c r="E5229" s="6"/>
    </row>
    <row r="5230" ht="12" customHeight="1">
      <c r="E5230" s="6"/>
    </row>
    <row r="5231" ht="12" customHeight="1">
      <c r="E5231" s="6"/>
    </row>
    <row r="5232" ht="12" customHeight="1">
      <c r="E5232" s="6"/>
    </row>
    <row r="5233" ht="12" customHeight="1">
      <c r="E5233" s="6"/>
    </row>
    <row r="5234" ht="12" customHeight="1">
      <c r="E5234" s="6"/>
    </row>
    <row r="5235" ht="12" customHeight="1">
      <c r="E5235" s="6"/>
    </row>
    <row r="5236" ht="12" customHeight="1">
      <c r="E5236" s="6"/>
    </row>
    <row r="5237" ht="12" customHeight="1">
      <c r="E5237" s="6"/>
    </row>
    <row r="5238" ht="12" customHeight="1">
      <c r="E5238" s="6"/>
    </row>
    <row r="5239" ht="12" customHeight="1">
      <c r="E5239" s="6"/>
    </row>
    <row r="5240" ht="12" customHeight="1">
      <c r="E5240" s="6"/>
    </row>
    <row r="5241" ht="12" customHeight="1">
      <c r="E5241" s="6"/>
    </row>
    <row r="5242" ht="12" customHeight="1">
      <c r="E5242" s="6"/>
    </row>
    <row r="5243" ht="12" customHeight="1">
      <c r="E5243" s="6"/>
    </row>
    <row r="5244" ht="12" customHeight="1">
      <c r="E5244" s="6"/>
    </row>
    <row r="5245" ht="12" customHeight="1">
      <c r="E5245" s="6"/>
    </row>
    <row r="5246" ht="12" customHeight="1">
      <c r="E5246" s="6"/>
    </row>
    <row r="5247" ht="12" customHeight="1">
      <c r="E5247" s="6"/>
    </row>
    <row r="5248" ht="12" customHeight="1">
      <c r="E5248" s="6"/>
    </row>
    <row r="5249" ht="12" customHeight="1">
      <c r="E5249" s="6"/>
    </row>
    <row r="5250" ht="12" customHeight="1">
      <c r="E5250" s="6"/>
    </row>
    <row r="5251" ht="12" customHeight="1">
      <c r="E5251" s="6"/>
    </row>
    <row r="5252" ht="12" customHeight="1">
      <c r="E5252" s="6"/>
    </row>
    <row r="5253" ht="12" customHeight="1">
      <c r="E5253" s="6"/>
    </row>
    <row r="5254" ht="12" customHeight="1">
      <c r="E5254" s="6"/>
    </row>
    <row r="5255" ht="12" customHeight="1">
      <c r="E5255" s="6"/>
    </row>
    <row r="5256" ht="12" customHeight="1">
      <c r="E5256" s="6"/>
    </row>
    <row r="5257" ht="12" customHeight="1">
      <c r="E5257" s="6"/>
    </row>
    <row r="5258" ht="12" customHeight="1">
      <c r="E5258" s="6"/>
    </row>
    <row r="5259" ht="12" customHeight="1">
      <c r="E5259" s="6"/>
    </row>
    <row r="5260" ht="12" customHeight="1">
      <c r="E5260" s="6"/>
    </row>
    <row r="5261" ht="12" customHeight="1">
      <c r="E5261" s="6"/>
    </row>
    <row r="5262" ht="12" customHeight="1">
      <c r="E5262" s="6"/>
    </row>
    <row r="5263" ht="12" customHeight="1">
      <c r="E5263" s="6"/>
    </row>
    <row r="5264" ht="12" customHeight="1">
      <c r="E5264" s="6"/>
    </row>
    <row r="5265" ht="12" customHeight="1">
      <c r="E5265" s="6"/>
    </row>
    <row r="5266" ht="12" customHeight="1">
      <c r="E5266" s="6"/>
    </row>
    <row r="5267" ht="12" customHeight="1">
      <c r="E5267" s="6"/>
    </row>
    <row r="5268" ht="12" customHeight="1">
      <c r="E5268" s="6"/>
    </row>
    <row r="5269" ht="12" customHeight="1">
      <c r="E5269" s="6"/>
    </row>
    <row r="5270" ht="12" customHeight="1">
      <c r="E5270" s="6"/>
    </row>
    <row r="5271" ht="12" customHeight="1">
      <c r="E5271" s="6"/>
    </row>
    <row r="5272" ht="12" customHeight="1">
      <c r="E5272" s="6"/>
    </row>
    <row r="5273" ht="12" customHeight="1">
      <c r="E5273" s="6"/>
    </row>
    <row r="5274" ht="12" customHeight="1">
      <c r="E5274" s="6"/>
    </row>
    <row r="5275" ht="12" customHeight="1">
      <c r="E5275" s="6"/>
    </row>
    <row r="5276" ht="12" customHeight="1">
      <c r="E5276" s="6"/>
    </row>
    <row r="5277" ht="12" customHeight="1">
      <c r="E5277" s="6"/>
    </row>
    <row r="5278" ht="12" customHeight="1">
      <c r="E5278" s="6"/>
    </row>
    <row r="5279" ht="12" customHeight="1">
      <c r="E5279" s="6"/>
    </row>
    <row r="5280" ht="12" customHeight="1">
      <c r="E5280" s="6"/>
    </row>
    <row r="5281" ht="12" customHeight="1">
      <c r="E5281" s="6"/>
    </row>
    <row r="5282" ht="12" customHeight="1">
      <c r="E5282" s="6"/>
    </row>
    <row r="5283" ht="12" customHeight="1">
      <c r="E5283" s="6"/>
    </row>
    <row r="5284" ht="12" customHeight="1">
      <c r="E5284" s="6"/>
    </row>
    <row r="5285" ht="12" customHeight="1">
      <c r="E5285" s="6"/>
    </row>
    <row r="5286" ht="12" customHeight="1">
      <c r="E5286" s="6"/>
    </row>
    <row r="5287" ht="12" customHeight="1">
      <c r="E5287" s="6"/>
    </row>
    <row r="5288" ht="12" customHeight="1">
      <c r="E5288" s="6"/>
    </row>
    <row r="5289" ht="12" customHeight="1">
      <c r="E5289" s="6"/>
    </row>
    <row r="5290" ht="12" customHeight="1">
      <c r="E5290" s="6"/>
    </row>
    <row r="5291" ht="12" customHeight="1">
      <c r="E5291" s="6"/>
    </row>
    <row r="5292" ht="12" customHeight="1">
      <c r="E5292" s="6"/>
    </row>
    <row r="5293" ht="12" customHeight="1">
      <c r="E5293" s="6"/>
    </row>
    <row r="5294" ht="12" customHeight="1">
      <c r="E5294" s="6"/>
    </row>
    <row r="5295" ht="12" customHeight="1">
      <c r="E5295" s="6"/>
    </row>
    <row r="5296" ht="12" customHeight="1">
      <c r="E5296" s="6"/>
    </row>
    <row r="5297" ht="12" customHeight="1">
      <c r="E5297" s="6"/>
    </row>
    <row r="5298" ht="12" customHeight="1">
      <c r="E5298" s="6"/>
    </row>
    <row r="5299" ht="12" customHeight="1">
      <c r="E5299" s="6"/>
    </row>
    <row r="5300" ht="12" customHeight="1">
      <c r="E5300" s="6"/>
    </row>
    <row r="5301" ht="12" customHeight="1">
      <c r="E5301" s="6"/>
    </row>
    <row r="5302" ht="12" customHeight="1">
      <c r="E5302" s="6"/>
    </row>
    <row r="5303" ht="12" customHeight="1">
      <c r="E5303" s="6"/>
    </row>
    <row r="5304" ht="12" customHeight="1">
      <c r="E5304" s="6"/>
    </row>
    <row r="5305" ht="12" customHeight="1">
      <c r="E5305" s="6"/>
    </row>
    <row r="5306" ht="12" customHeight="1">
      <c r="E5306" s="6"/>
    </row>
    <row r="5307" ht="12" customHeight="1">
      <c r="E5307" s="6"/>
    </row>
    <row r="5308" ht="12" customHeight="1">
      <c r="E5308" s="6"/>
    </row>
    <row r="5309" ht="12" customHeight="1">
      <c r="E5309" s="6"/>
    </row>
    <row r="5310" ht="12" customHeight="1">
      <c r="E5310" s="6"/>
    </row>
    <row r="5311" ht="12" customHeight="1">
      <c r="E5311" s="6"/>
    </row>
    <row r="5312" ht="12" customHeight="1">
      <c r="E5312" s="6"/>
    </row>
    <row r="5313" ht="12" customHeight="1">
      <c r="E5313" s="6"/>
    </row>
    <row r="5314" ht="12" customHeight="1">
      <c r="E5314" s="6"/>
    </row>
    <row r="5315" ht="12" customHeight="1">
      <c r="E5315" s="6"/>
    </row>
    <row r="5316" ht="12" customHeight="1">
      <c r="E5316" s="6"/>
    </row>
    <row r="5317" ht="12" customHeight="1">
      <c r="E5317" s="6"/>
    </row>
    <row r="5318" ht="12" customHeight="1">
      <c r="E5318" s="6"/>
    </row>
    <row r="5319" ht="12" customHeight="1">
      <c r="E5319" s="6"/>
    </row>
    <row r="5320" ht="12" customHeight="1">
      <c r="E5320" s="6"/>
    </row>
    <row r="5321" ht="12" customHeight="1">
      <c r="E5321" s="6"/>
    </row>
    <row r="5322" ht="12" customHeight="1">
      <c r="E5322" s="6"/>
    </row>
    <row r="5323" ht="12" customHeight="1">
      <c r="E5323" s="6"/>
    </row>
    <row r="5324" ht="12" customHeight="1">
      <c r="E5324" s="6"/>
    </row>
    <row r="5325" ht="12" customHeight="1">
      <c r="E5325" s="6"/>
    </row>
    <row r="5326" ht="12" customHeight="1">
      <c r="E5326" s="6"/>
    </row>
    <row r="5327" ht="12" customHeight="1">
      <c r="E5327" s="6"/>
    </row>
    <row r="5328" ht="12" customHeight="1">
      <c r="E5328" s="6"/>
    </row>
    <row r="5329" ht="12" customHeight="1">
      <c r="E5329" s="6"/>
    </row>
    <row r="5330" ht="12" customHeight="1">
      <c r="E5330" s="6"/>
    </row>
    <row r="5331" ht="12" customHeight="1">
      <c r="E5331" s="6"/>
    </row>
    <row r="5332" ht="12" customHeight="1">
      <c r="E5332" s="6"/>
    </row>
    <row r="5333" ht="12" customHeight="1">
      <c r="E5333" s="6"/>
    </row>
    <row r="5334" ht="12" customHeight="1">
      <c r="E5334" s="6"/>
    </row>
    <row r="5335" ht="12" customHeight="1">
      <c r="E5335" s="6"/>
    </row>
    <row r="5336" ht="12" customHeight="1">
      <c r="E5336" s="6"/>
    </row>
    <row r="5337" ht="12" customHeight="1">
      <c r="E5337" s="6"/>
    </row>
    <row r="5338" ht="12" customHeight="1">
      <c r="E5338" s="6"/>
    </row>
    <row r="5339" ht="12" customHeight="1">
      <c r="E5339" s="6"/>
    </row>
    <row r="5340" ht="12" customHeight="1">
      <c r="E5340" s="6"/>
    </row>
    <row r="5341" ht="12" customHeight="1">
      <c r="E5341" s="6"/>
    </row>
    <row r="5342" ht="12" customHeight="1">
      <c r="E5342" s="6"/>
    </row>
    <row r="5343" ht="12" customHeight="1">
      <c r="E5343" s="6"/>
    </row>
    <row r="5344" ht="12" customHeight="1">
      <c r="E5344" s="6"/>
    </row>
    <row r="5345" ht="12" customHeight="1">
      <c r="E5345" s="6"/>
    </row>
    <row r="5346" ht="12" customHeight="1">
      <c r="E5346" s="6"/>
    </row>
    <row r="5347" ht="12" customHeight="1">
      <c r="E5347" s="6"/>
    </row>
    <row r="5348" ht="12" customHeight="1">
      <c r="E5348" s="6"/>
    </row>
    <row r="5349" ht="12" customHeight="1">
      <c r="E5349" s="6"/>
    </row>
    <row r="5350" ht="12" customHeight="1">
      <c r="E5350" s="6"/>
    </row>
    <row r="5351" ht="12" customHeight="1">
      <c r="E5351" s="6"/>
    </row>
    <row r="5352" ht="12" customHeight="1">
      <c r="E5352" s="6"/>
    </row>
    <row r="5353" ht="12" customHeight="1">
      <c r="E5353" s="6"/>
    </row>
    <row r="5354" ht="12" customHeight="1">
      <c r="E5354" s="6"/>
    </row>
    <row r="5355" ht="12" customHeight="1">
      <c r="E5355" s="6"/>
    </row>
    <row r="5356" ht="12" customHeight="1">
      <c r="E5356" s="6"/>
    </row>
    <row r="5357" ht="12" customHeight="1">
      <c r="E5357" s="6"/>
    </row>
    <row r="5358" ht="12" customHeight="1">
      <c r="E5358" s="6"/>
    </row>
    <row r="5359" ht="12" customHeight="1">
      <c r="E5359" s="6"/>
    </row>
    <row r="5360" ht="12" customHeight="1">
      <c r="E5360" s="6"/>
    </row>
    <row r="5361" ht="12" customHeight="1">
      <c r="E5361" s="6"/>
    </row>
    <row r="5362" ht="12" customHeight="1">
      <c r="E5362" s="6"/>
    </row>
    <row r="5363" ht="12" customHeight="1">
      <c r="E5363" s="6"/>
    </row>
    <row r="5364" ht="12" customHeight="1">
      <c r="E5364" s="6"/>
    </row>
    <row r="5365" ht="12" customHeight="1">
      <c r="E5365" s="6"/>
    </row>
    <row r="5366" ht="12" customHeight="1">
      <c r="E5366" s="6"/>
    </row>
    <row r="5367" ht="12" customHeight="1">
      <c r="E5367" s="6"/>
    </row>
    <row r="5368" ht="12" customHeight="1">
      <c r="E5368" s="6"/>
    </row>
    <row r="5369" ht="12" customHeight="1">
      <c r="E5369" s="6"/>
    </row>
    <row r="5370" ht="12" customHeight="1">
      <c r="E5370" s="6"/>
    </row>
    <row r="5371" ht="12" customHeight="1">
      <c r="E5371" s="6"/>
    </row>
    <row r="5372" ht="12" customHeight="1">
      <c r="E5372" s="6"/>
    </row>
    <row r="5373" ht="12" customHeight="1">
      <c r="E5373" s="6"/>
    </row>
    <row r="5374" ht="12" customHeight="1">
      <c r="E5374" s="6"/>
    </row>
    <row r="5375" ht="12" customHeight="1">
      <c r="E5375" s="6"/>
    </row>
    <row r="5376" ht="12" customHeight="1">
      <c r="E5376" s="6"/>
    </row>
    <row r="5377" ht="12" customHeight="1">
      <c r="E5377" s="6"/>
    </row>
    <row r="5378" ht="12" customHeight="1">
      <c r="E5378" s="6"/>
    </row>
    <row r="5379" ht="12" customHeight="1">
      <c r="E5379" s="6"/>
    </row>
    <row r="5380" ht="12" customHeight="1">
      <c r="E5380" s="6"/>
    </row>
    <row r="5381" ht="12" customHeight="1">
      <c r="E5381" s="6"/>
    </row>
    <row r="5382" ht="12" customHeight="1">
      <c r="E5382" s="6"/>
    </row>
    <row r="5383" ht="12" customHeight="1">
      <c r="E5383" s="6"/>
    </row>
    <row r="5384" ht="12" customHeight="1">
      <c r="E5384" s="6"/>
    </row>
    <row r="5385" ht="12" customHeight="1">
      <c r="E5385" s="6"/>
    </row>
    <row r="5386" ht="12" customHeight="1">
      <c r="E5386" s="6"/>
    </row>
    <row r="5387" ht="12" customHeight="1">
      <c r="E5387" s="6"/>
    </row>
    <row r="5388" ht="12" customHeight="1">
      <c r="E5388" s="6"/>
    </row>
    <row r="5389" ht="12" customHeight="1">
      <c r="E5389" s="6"/>
    </row>
    <row r="5390" ht="12" customHeight="1">
      <c r="E5390" s="6"/>
    </row>
    <row r="5391" ht="12" customHeight="1">
      <c r="E5391" s="6"/>
    </row>
    <row r="5392" ht="12" customHeight="1">
      <c r="E5392" s="6"/>
    </row>
    <row r="5393" ht="12" customHeight="1">
      <c r="E5393" s="6"/>
    </row>
    <row r="5394" ht="12" customHeight="1">
      <c r="E5394" s="6"/>
    </row>
    <row r="5395" ht="12" customHeight="1">
      <c r="E5395" s="6"/>
    </row>
    <row r="5396" ht="12" customHeight="1">
      <c r="E5396" s="6"/>
    </row>
    <row r="5397" ht="12" customHeight="1">
      <c r="E5397" s="6"/>
    </row>
    <row r="5398" ht="12" customHeight="1">
      <c r="E5398" s="6"/>
    </row>
    <row r="5399" ht="12" customHeight="1">
      <c r="E5399" s="6"/>
    </row>
    <row r="5400" ht="12" customHeight="1">
      <c r="E5400" s="6"/>
    </row>
    <row r="5401" ht="12" customHeight="1">
      <c r="E5401" s="6"/>
    </row>
    <row r="5402" ht="12" customHeight="1">
      <c r="E5402" s="6"/>
    </row>
    <row r="5403" ht="12" customHeight="1">
      <c r="E5403" s="6"/>
    </row>
    <row r="5404" ht="12" customHeight="1">
      <c r="E5404" s="6"/>
    </row>
    <row r="5405" ht="12" customHeight="1">
      <c r="E5405" s="6"/>
    </row>
    <row r="5406" ht="12" customHeight="1">
      <c r="E5406" s="6"/>
    </row>
    <row r="5407" ht="12" customHeight="1">
      <c r="E5407" s="6"/>
    </row>
    <row r="5408" ht="12" customHeight="1">
      <c r="E5408" s="6"/>
    </row>
    <row r="5409" ht="12" customHeight="1">
      <c r="E5409" s="6"/>
    </row>
    <row r="5410" ht="12" customHeight="1">
      <c r="E5410" s="6"/>
    </row>
    <row r="5411" ht="12" customHeight="1">
      <c r="E5411" s="6"/>
    </row>
    <row r="5412" ht="12" customHeight="1">
      <c r="E5412" s="6"/>
    </row>
    <row r="5413" ht="12" customHeight="1">
      <c r="E5413" s="6"/>
    </row>
    <row r="5414" ht="12" customHeight="1">
      <c r="E5414" s="6"/>
    </row>
    <row r="5415" ht="12" customHeight="1">
      <c r="E5415" s="6"/>
    </row>
    <row r="5416" ht="12" customHeight="1">
      <c r="E5416" s="6"/>
    </row>
    <row r="5417" ht="12" customHeight="1">
      <c r="E5417" s="6"/>
    </row>
    <row r="5418" ht="12" customHeight="1">
      <c r="E5418" s="6"/>
    </row>
    <row r="5419" ht="12" customHeight="1">
      <c r="E5419" s="6"/>
    </row>
    <row r="5420" ht="12" customHeight="1">
      <c r="E5420" s="6"/>
    </row>
    <row r="5421" ht="12" customHeight="1">
      <c r="E5421" s="6"/>
    </row>
    <row r="5422" ht="12" customHeight="1">
      <c r="E5422" s="6"/>
    </row>
    <row r="5423" ht="12" customHeight="1">
      <c r="E5423" s="6"/>
    </row>
    <row r="5424" ht="12" customHeight="1">
      <c r="E5424" s="6"/>
    </row>
    <row r="5425" ht="12" customHeight="1">
      <c r="E5425" s="6"/>
    </row>
    <row r="5426" ht="12" customHeight="1">
      <c r="E5426" s="6"/>
    </row>
    <row r="5427" ht="12" customHeight="1">
      <c r="E5427" s="6"/>
    </row>
    <row r="5428" ht="12" customHeight="1">
      <c r="E5428" s="6"/>
    </row>
    <row r="5429" ht="12" customHeight="1">
      <c r="E5429" s="6"/>
    </row>
    <row r="5430" ht="12" customHeight="1">
      <c r="E5430" s="6"/>
    </row>
    <row r="5431" ht="12" customHeight="1">
      <c r="E5431" s="6"/>
    </row>
    <row r="5432" ht="12" customHeight="1">
      <c r="E5432" s="6"/>
    </row>
    <row r="5433" ht="12" customHeight="1">
      <c r="E5433" s="6"/>
    </row>
    <row r="5434" ht="12" customHeight="1">
      <c r="E5434" s="6"/>
    </row>
    <row r="5435" ht="12" customHeight="1">
      <c r="E5435" s="6"/>
    </row>
    <row r="5436" ht="12" customHeight="1">
      <c r="E5436" s="6"/>
    </row>
    <row r="5437" ht="12" customHeight="1">
      <c r="E5437" s="6"/>
    </row>
    <row r="5438" ht="12" customHeight="1">
      <c r="E5438" s="6"/>
    </row>
    <row r="5439" ht="12" customHeight="1">
      <c r="E5439" s="6"/>
    </row>
    <row r="5440" ht="12" customHeight="1">
      <c r="E5440" s="6"/>
    </row>
    <row r="5441" ht="12" customHeight="1">
      <c r="E5441" s="6"/>
    </row>
    <row r="5442" ht="12" customHeight="1">
      <c r="E5442" s="6"/>
    </row>
    <row r="5443" ht="12" customHeight="1">
      <c r="E5443" s="6"/>
    </row>
    <row r="5444" ht="12" customHeight="1">
      <c r="E5444" s="6"/>
    </row>
    <row r="5445" ht="12" customHeight="1">
      <c r="E5445" s="6"/>
    </row>
    <row r="5446" ht="12" customHeight="1">
      <c r="E5446" s="6"/>
    </row>
    <row r="5447" ht="12" customHeight="1">
      <c r="E5447" s="6"/>
    </row>
    <row r="5448" ht="12" customHeight="1">
      <c r="E5448" s="6"/>
    </row>
    <row r="5449" ht="12" customHeight="1">
      <c r="E5449" s="6"/>
    </row>
    <row r="5450" ht="12" customHeight="1">
      <c r="E5450" s="6"/>
    </row>
    <row r="5451" ht="12" customHeight="1">
      <c r="E5451" s="6"/>
    </row>
    <row r="5452" ht="12" customHeight="1">
      <c r="E5452" s="6"/>
    </row>
    <row r="5453" ht="12" customHeight="1">
      <c r="E5453" s="6"/>
    </row>
    <row r="5454" ht="12" customHeight="1">
      <c r="E5454" s="6"/>
    </row>
    <row r="5455" ht="12" customHeight="1">
      <c r="E5455" s="6"/>
    </row>
    <row r="5456" ht="12" customHeight="1">
      <c r="E5456" s="6"/>
    </row>
    <row r="5457" ht="12" customHeight="1">
      <c r="E5457" s="6"/>
    </row>
    <row r="5458" ht="12" customHeight="1">
      <c r="E5458" s="6"/>
    </row>
    <row r="5459" ht="12" customHeight="1">
      <c r="E5459" s="6"/>
    </row>
    <row r="5460" ht="12" customHeight="1">
      <c r="E5460" s="6"/>
    </row>
    <row r="5461" ht="12" customHeight="1">
      <c r="E5461" s="6"/>
    </row>
    <row r="5462" ht="12" customHeight="1">
      <c r="E5462" s="6"/>
    </row>
    <row r="5463" ht="12" customHeight="1">
      <c r="E5463" s="6"/>
    </row>
    <row r="5464" ht="12" customHeight="1">
      <c r="E5464" s="6"/>
    </row>
    <row r="5465" ht="12" customHeight="1">
      <c r="E5465" s="6"/>
    </row>
    <row r="5466" ht="12" customHeight="1">
      <c r="E5466" s="6"/>
    </row>
    <row r="5467" ht="12" customHeight="1">
      <c r="E5467" s="6"/>
    </row>
    <row r="5468" ht="12" customHeight="1">
      <c r="E5468" s="6"/>
    </row>
    <row r="5469" ht="12" customHeight="1">
      <c r="E5469" s="6"/>
    </row>
    <row r="5470" ht="12" customHeight="1">
      <c r="E5470" s="6"/>
    </row>
    <row r="5471" ht="12" customHeight="1">
      <c r="E5471" s="6"/>
    </row>
    <row r="5472" ht="12" customHeight="1">
      <c r="E5472" s="6"/>
    </row>
    <row r="5473" ht="12" customHeight="1">
      <c r="E5473" s="6"/>
    </row>
    <row r="5474" ht="12" customHeight="1">
      <c r="E5474" s="6"/>
    </row>
    <row r="5475" ht="12" customHeight="1">
      <c r="E5475" s="6"/>
    </row>
    <row r="5476" ht="12" customHeight="1">
      <c r="E5476" s="6"/>
    </row>
    <row r="5477" ht="12" customHeight="1">
      <c r="E5477" s="6"/>
    </row>
    <row r="5478" ht="12" customHeight="1">
      <c r="E5478" s="6"/>
    </row>
    <row r="5479" ht="12" customHeight="1">
      <c r="E5479" s="6"/>
    </row>
    <row r="5480" ht="12" customHeight="1">
      <c r="E5480" s="6"/>
    </row>
    <row r="5481" ht="12" customHeight="1">
      <c r="E5481" s="6"/>
    </row>
    <row r="5482" ht="12" customHeight="1">
      <c r="E5482" s="6"/>
    </row>
    <row r="5483" ht="12" customHeight="1">
      <c r="E5483" s="6"/>
    </row>
    <row r="5484" ht="12" customHeight="1">
      <c r="E5484" s="6"/>
    </row>
    <row r="5485" ht="12" customHeight="1">
      <c r="E5485" s="6"/>
    </row>
    <row r="5486" ht="12" customHeight="1">
      <c r="E5486" s="6"/>
    </row>
    <row r="5487" ht="12" customHeight="1">
      <c r="E5487" s="6"/>
    </row>
    <row r="5488" ht="12" customHeight="1">
      <c r="E5488" s="6"/>
    </row>
    <row r="5489" ht="12" customHeight="1">
      <c r="E5489" s="6"/>
    </row>
    <row r="5490" ht="12" customHeight="1">
      <c r="E5490" s="6"/>
    </row>
    <row r="5491" ht="12" customHeight="1">
      <c r="E5491" s="6"/>
    </row>
    <row r="5492" ht="12" customHeight="1">
      <c r="E5492" s="6"/>
    </row>
    <row r="5493" ht="12" customHeight="1">
      <c r="E5493" s="6"/>
    </row>
    <row r="5494" ht="12" customHeight="1">
      <c r="E5494" s="6"/>
    </row>
    <row r="5495" ht="12" customHeight="1">
      <c r="E5495" s="6"/>
    </row>
    <row r="5496" ht="12" customHeight="1">
      <c r="E5496" s="6"/>
    </row>
    <row r="5497" ht="12" customHeight="1">
      <c r="E5497" s="6"/>
    </row>
    <row r="5498" ht="12" customHeight="1">
      <c r="E5498" s="6"/>
    </row>
    <row r="5499" ht="12" customHeight="1">
      <c r="E5499" s="6"/>
    </row>
    <row r="5500" ht="12" customHeight="1">
      <c r="E5500" s="6"/>
    </row>
    <row r="5501" ht="12" customHeight="1">
      <c r="E5501" s="6"/>
    </row>
    <row r="5502" ht="12" customHeight="1">
      <c r="E5502" s="6"/>
    </row>
    <row r="5503" ht="12" customHeight="1">
      <c r="E5503" s="6"/>
    </row>
    <row r="5504" ht="12" customHeight="1">
      <c r="E5504" s="6"/>
    </row>
    <row r="5505" ht="12" customHeight="1">
      <c r="E5505" s="6"/>
    </row>
    <row r="5506" ht="12" customHeight="1">
      <c r="E5506" s="6"/>
    </row>
    <row r="5507" ht="12" customHeight="1">
      <c r="E5507" s="6"/>
    </row>
    <row r="5508" ht="12" customHeight="1">
      <c r="E5508" s="6"/>
    </row>
    <row r="5509" ht="12" customHeight="1">
      <c r="E5509" s="6"/>
    </row>
    <row r="5510" ht="12" customHeight="1">
      <c r="E5510" s="6"/>
    </row>
    <row r="5511" ht="12" customHeight="1">
      <c r="E5511" s="6"/>
    </row>
    <row r="5512" ht="12" customHeight="1">
      <c r="E5512" s="6"/>
    </row>
    <row r="5513" ht="12" customHeight="1">
      <c r="E5513" s="6"/>
    </row>
    <row r="5514" ht="12" customHeight="1">
      <c r="E5514" s="6"/>
    </row>
    <row r="5515" ht="12" customHeight="1">
      <c r="E5515" s="6"/>
    </row>
    <row r="5516" ht="12" customHeight="1">
      <c r="E5516" s="6"/>
    </row>
    <row r="5517" ht="12" customHeight="1">
      <c r="E5517" s="6"/>
    </row>
    <row r="5518" ht="12" customHeight="1">
      <c r="E5518" s="6"/>
    </row>
    <row r="5519" ht="12" customHeight="1">
      <c r="E5519" s="6"/>
    </row>
    <row r="5520" ht="12" customHeight="1">
      <c r="E5520" s="6"/>
    </row>
    <row r="5521" ht="12" customHeight="1">
      <c r="E5521" s="6"/>
    </row>
    <row r="5522" ht="12" customHeight="1">
      <c r="E5522" s="6"/>
    </row>
    <row r="5523" ht="12" customHeight="1">
      <c r="E5523" s="6"/>
    </row>
    <row r="5524" ht="12" customHeight="1">
      <c r="E5524" s="6"/>
    </row>
    <row r="5525" ht="12" customHeight="1">
      <c r="E5525" s="6"/>
    </row>
    <row r="5526" ht="12" customHeight="1">
      <c r="E5526" s="6"/>
    </row>
    <row r="5527" ht="12" customHeight="1">
      <c r="E5527" s="6"/>
    </row>
    <row r="5528" ht="12" customHeight="1">
      <c r="E5528" s="6"/>
    </row>
    <row r="5529" ht="12" customHeight="1">
      <c r="E5529" s="6"/>
    </row>
    <row r="5530" ht="12" customHeight="1">
      <c r="E5530" s="6"/>
    </row>
    <row r="5531" ht="12" customHeight="1">
      <c r="E5531" s="6"/>
    </row>
    <row r="5532" ht="12" customHeight="1">
      <c r="E5532" s="6"/>
    </row>
    <row r="5533" ht="12" customHeight="1">
      <c r="E5533" s="6"/>
    </row>
    <row r="5534" ht="12" customHeight="1">
      <c r="E5534" s="6"/>
    </row>
    <row r="5535" ht="12" customHeight="1">
      <c r="E5535" s="6"/>
    </row>
    <row r="5536" ht="12" customHeight="1">
      <c r="E5536" s="6"/>
    </row>
    <row r="5537" ht="12" customHeight="1">
      <c r="E5537" s="6"/>
    </row>
    <row r="5538" ht="12" customHeight="1">
      <c r="E5538" s="6"/>
    </row>
    <row r="5539" ht="12" customHeight="1">
      <c r="E5539" s="6"/>
    </row>
    <row r="5540" ht="12" customHeight="1">
      <c r="E5540" s="6"/>
    </row>
    <row r="5541" ht="12" customHeight="1">
      <c r="E5541" s="6"/>
    </row>
    <row r="5542" ht="12" customHeight="1">
      <c r="E5542" s="6"/>
    </row>
    <row r="5543" ht="12" customHeight="1">
      <c r="E5543" s="6"/>
    </row>
    <row r="5544" ht="12" customHeight="1">
      <c r="E5544" s="6"/>
    </row>
    <row r="5545" ht="12" customHeight="1">
      <c r="E5545" s="6"/>
    </row>
    <row r="5546" ht="12" customHeight="1">
      <c r="E5546" s="6"/>
    </row>
    <row r="5547" ht="12" customHeight="1">
      <c r="E5547" s="6"/>
    </row>
    <row r="5548" ht="12" customHeight="1">
      <c r="E5548" s="6"/>
    </row>
    <row r="5549" ht="12" customHeight="1">
      <c r="E5549" s="6"/>
    </row>
    <row r="5550" ht="12" customHeight="1">
      <c r="E5550" s="6"/>
    </row>
    <row r="5551" ht="12" customHeight="1">
      <c r="E5551" s="6"/>
    </row>
    <row r="5552" ht="12" customHeight="1">
      <c r="E5552" s="6"/>
    </row>
    <row r="5553" ht="12" customHeight="1">
      <c r="E5553" s="6"/>
    </row>
    <row r="5554" ht="12" customHeight="1">
      <c r="E5554" s="6"/>
    </row>
    <row r="5555" ht="12" customHeight="1">
      <c r="E5555" s="6"/>
    </row>
    <row r="5556" ht="12" customHeight="1">
      <c r="E5556" s="6"/>
    </row>
    <row r="5557" ht="12" customHeight="1">
      <c r="E5557" s="6"/>
    </row>
    <row r="5558" ht="12" customHeight="1">
      <c r="E5558" s="6"/>
    </row>
    <row r="5559" ht="12" customHeight="1">
      <c r="E5559" s="6"/>
    </row>
    <row r="5560" ht="12" customHeight="1">
      <c r="E5560" s="6"/>
    </row>
    <row r="5561" ht="12" customHeight="1">
      <c r="E5561" s="6"/>
    </row>
    <row r="5562" ht="12" customHeight="1">
      <c r="E5562" s="6"/>
    </row>
    <row r="5563" ht="12" customHeight="1">
      <c r="E5563" s="6"/>
    </row>
    <row r="5564" ht="12" customHeight="1">
      <c r="E5564" s="6"/>
    </row>
    <row r="5565" ht="12" customHeight="1">
      <c r="E5565" s="6"/>
    </row>
    <row r="5566" ht="12" customHeight="1">
      <c r="E5566" s="6"/>
    </row>
    <row r="5567" ht="12" customHeight="1">
      <c r="E5567" s="6"/>
    </row>
    <row r="5568" ht="12" customHeight="1">
      <c r="E5568" s="6"/>
    </row>
    <row r="5569" ht="12" customHeight="1">
      <c r="E5569" s="6"/>
    </row>
    <row r="5570" ht="12" customHeight="1">
      <c r="E5570" s="6"/>
    </row>
    <row r="5571" ht="12" customHeight="1">
      <c r="E5571" s="6"/>
    </row>
    <row r="5572" ht="12" customHeight="1">
      <c r="E5572" s="6"/>
    </row>
    <row r="5573" ht="12" customHeight="1">
      <c r="E5573" s="6"/>
    </row>
    <row r="5574" ht="12" customHeight="1">
      <c r="E5574" s="6"/>
    </row>
    <row r="5575" ht="12" customHeight="1">
      <c r="E5575" s="6"/>
    </row>
    <row r="5576" ht="12" customHeight="1">
      <c r="E5576" s="6"/>
    </row>
    <row r="5577" ht="12" customHeight="1">
      <c r="E5577" s="6"/>
    </row>
    <row r="5578" ht="12" customHeight="1">
      <c r="E5578" s="6"/>
    </row>
    <row r="5579" ht="12" customHeight="1">
      <c r="E5579" s="6"/>
    </row>
    <row r="5580" ht="12" customHeight="1">
      <c r="E5580" s="6"/>
    </row>
    <row r="5581" ht="12" customHeight="1">
      <c r="E5581" s="6"/>
    </row>
    <row r="5582" ht="12" customHeight="1">
      <c r="E5582" s="6"/>
    </row>
    <row r="5583" ht="12" customHeight="1">
      <c r="E5583" s="6"/>
    </row>
    <row r="5584" ht="12" customHeight="1">
      <c r="E5584" s="6"/>
    </row>
    <row r="5585" ht="12" customHeight="1">
      <c r="E5585" s="6"/>
    </row>
    <row r="5586" ht="12" customHeight="1">
      <c r="E5586" s="6"/>
    </row>
    <row r="5587" ht="12" customHeight="1">
      <c r="E5587" s="6"/>
    </row>
    <row r="5588" ht="12" customHeight="1">
      <c r="E5588" s="6"/>
    </row>
    <row r="5589" ht="12" customHeight="1">
      <c r="E5589" s="6"/>
    </row>
    <row r="5590" ht="12" customHeight="1">
      <c r="E5590" s="6"/>
    </row>
    <row r="5591" ht="12" customHeight="1">
      <c r="E5591" s="6"/>
    </row>
    <row r="5592" ht="12" customHeight="1">
      <c r="E5592" s="6"/>
    </row>
    <row r="5593" ht="12" customHeight="1">
      <c r="E5593" s="6"/>
    </row>
    <row r="5594" ht="12" customHeight="1">
      <c r="E5594" s="6"/>
    </row>
    <row r="5595" ht="12" customHeight="1">
      <c r="E5595" s="6"/>
    </row>
    <row r="5596" ht="12" customHeight="1">
      <c r="E5596" s="6"/>
    </row>
    <row r="5597" ht="12" customHeight="1">
      <c r="E5597" s="6"/>
    </row>
    <row r="5598" ht="12" customHeight="1">
      <c r="E5598" s="6"/>
    </row>
    <row r="5599" ht="12" customHeight="1">
      <c r="E5599" s="6"/>
    </row>
    <row r="5600" ht="12" customHeight="1">
      <c r="E5600" s="6"/>
    </row>
    <row r="5601" ht="12" customHeight="1">
      <c r="E5601" s="6"/>
    </row>
    <row r="5602" ht="12" customHeight="1">
      <c r="E5602" s="6"/>
    </row>
    <row r="5603" ht="12" customHeight="1">
      <c r="E5603" s="6"/>
    </row>
    <row r="5604" ht="12" customHeight="1">
      <c r="E5604" s="6"/>
    </row>
    <row r="5605" ht="12" customHeight="1">
      <c r="E5605" s="6"/>
    </row>
    <row r="5606" ht="12" customHeight="1">
      <c r="E5606" s="6"/>
    </row>
    <row r="5607" ht="12" customHeight="1">
      <c r="E5607" s="6"/>
    </row>
    <row r="5608" ht="12" customHeight="1">
      <c r="E5608" s="6"/>
    </row>
    <row r="5609" ht="12" customHeight="1">
      <c r="E5609" s="6"/>
    </row>
    <row r="5610" ht="12" customHeight="1">
      <c r="E5610" s="6"/>
    </row>
    <row r="5611" ht="12" customHeight="1">
      <c r="E5611" s="6"/>
    </row>
    <row r="5612" ht="12" customHeight="1">
      <c r="E5612" s="6"/>
    </row>
    <row r="5613" ht="12" customHeight="1">
      <c r="E5613" s="6"/>
    </row>
    <row r="5614" ht="12" customHeight="1">
      <c r="E5614" s="6"/>
    </row>
    <row r="5615" ht="12" customHeight="1">
      <c r="E5615" s="6"/>
    </row>
    <row r="5616" ht="12" customHeight="1">
      <c r="E5616" s="6"/>
    </row>
    <row r="5617" ht="12" customHeight="1">
      <c r="E5617" s="6"/>
    </row>
    <row r="5618" ht="12" customHeight="1">
      <c r="E5618" s="6"/>
    </row>
    <row r="5619" ht="12" customHeight="1">
      <c r="E5619" s="6"/>
    </row>
    <row r="5620" ht="12" customHeight="1">
      <c r="E5620" s="6"/>
    </row>
    <row r="5621" ht="12" customHeight="1">
      <c r="E5621" s="6"/>
    </row>
    <row r="5622" ht="12" customHeight="1">
      <c r="E5622" s="6"/>
    </row>
    <row r="5623" ht="12" customHeight="1">
      <c r="E5623" s="6"/>
    </row>
    <row r="5624" ht="12" customHeight="1">
      <c r="E5624" s="6"/>
    </row>
    <row r="5625" ht="12" customHeight="1">
      <c r="E5625" s="6"/>
    </row>
    <row r="5626" ht="12" customHeight="1">
      <c r="E5626" s="6"/>
    </row>
    <row r="5627" ht="12" customHeight="1">
      <c r="E5627" s="6"/>
    </row>
    <row r="5628" ht="12" customHeight="1">
      <c r="E5628" s="6"/>
    </row>
    <row r="5629" ht="12" customHeight="1">
      <c r="E5629" s="6"/>
    </row>
    <row r="5630" ht="12" customHeight="1">
      <c r="E5630" s="6"/>
    </row>
    <row r="5631" ht="12" customHeight="1">
      <c r="E5631" s="6"/>
    </row>
    <row r="5632" ht="12" customHeight="1">
      <c r="E5632" s="6"/>
    </row>
    <row r="5633" ht="12" customHeight="1">
      <c r="E5633" s="6"/>
    </row>
    <row r="5634" ht="12" customHeight="1">
      <c r="E5634" s="6"/>
    </row>
    <row r="5635" ht="12" customHeight="1">
      <c r="E5635" s="6"/>
    </row>
    <row r="5636" ht="12" customHeight="1">
      <c r="E5636" s="6"/>
    </row>
    <row r="5637" ht="12" customHeight="1">
      <c r="E5637" s="6"/>
    </row>
    <row r="5638" ht="12" customHeight="1">
      <c r="E5638" s="6"/>
    </row>
    <row r="5639" ht="12" customHeight="1">
      <c r="E5639" s="6"/>
    </row>
    <row r="5640" ht="12" customHeight="1">
      <c r="E5640" s="6"/>
    </row>
    <row r="5641" ht="12" customHeight="1">
      <c r="E5641" s="6"/>
    </row>
    <row r="5642" ht="12" customHeight="1">
      <c r="E5642" s="6"/>
    </row>
    <row r="5643" ht="12" customHeight="1">
      <c r="E5643" s="6"/>
    </row>
    <row r="5644" ht="12" customHeight="1">
      <c r="E5644" s="6"/>
    </row>
    <row r="5645" ht="12" customHeight="1">
      <c r="E5645" s="6"/>
    </row>
    <row r="5646" ht="12" customHeight="1">
      <c r="E5646" s="6"/>
    </row>
    <row r="5647" ht="12" customHeight="1">
      <c r="E5647" s="6"/>
    </row>
    <row r="5648" ht="12" customHeight="1">
      <c r="E5648" s="6"/>
    </row>
    <row r="5649" ht="12" customHeight="1">
      <c r="E5649" s="6"/>
    </row>
    <row r="5650" ht="12" customHeight="1">
      <c r="E5650" s="6"/>
    </row>
    <row r="5651" ht="12" customHeight="1">
      <c r="E5651" s="6"/>
    </row>
    <row r="5652" ht="12" customHeight="1">
      <c r="E5652" s="6"/>
    </row>
    <row r="5653" ht="12" customHeight="1">
      <c r="E5653" s="6"/>
    </row>
    <row r="5654" ht="12" customHeight="1">
      <c r="E5654" s="6"/>
    </row>
    <row r="5655" ht="12" customHeight="1">
      <c r="E5655" s="6"/>
    </row>
    <row r="5656" ht="12" customHeight="1">
      <c r="E5656" s="6"/>
    </row>
    <row r="5657" ht="12" customHeight="1">
      <c r="E5657" s="6"/>
    </row>
    <row r="5658" ht="12" customHeight="1">
      <c r="E5658" s="6"/>
    </row>
    <row r="5659" ht="12" customHeight="1">
      <c r="E5659" s="6"/>
    </row>
    <row r="5660" ht="12" customHeight="1">
      <c r="E5660" s="6"/>
    </row>
    <row r="5661" ht="12" customHeight="1">
      <c r="E5661" s="6"/>
    </row>
    <row r="5662" ht="12" customHeight="1">
      <c r="E5662" s="6"/>
    </row>
    <row r="5663" ht="12" customHeight="1">
      <c r="E5663" s="6"/>
    </row>
    <row r="5664" ht="12" customHeight="1">
      <c r="E5664" s="6"/>
    </row>
    <row r="5665" ht="12" customHeight="1">
      <c r="E5665" s="6"/>
    </row>
    <row r="5666" ht="12" customHeight="1">
      <c r="E5666" s="6"/>
    </row>
    <row r="5667" ht="12" customHeight="1">
      <c r="E5667" s="6"/>
    </row>
    <row r="5668" ht="12" customHeight="1">
      <c r="E5668" s="6"/>
    </row>
    <row r="5669" ht="12" customHeight="1">
      <c r="E5669" s="6"/>
    </row>
    <row r="5670" ht="12" customHeight="1">
      <c r="E5670" s="6"/>
    </row>
    <row r="5671" ht="12" customHeight="1">
      <c r="E5671" s="6"/>
    </row>
    <row r="5672" ht="12" customHeight="1">
      <c r="E5672" s="6"/>
    </row>
    <row r="5673" ht="12" customHeight="1">
      <c r="E5673" s="6"/>
    </row>
    <row r="5674" ht="12" customHeight="1">
      <c r="E5674" s="6"/>
    </row>
    <row r="5675" ht="12" customHeight="1">
      <c r="E5675" s="6"/>
    </row>
    <row r="5676" ht="12" customHeight="1">
      <c r="E5676" s="6"/>
    </row>
    <row r="5677" ht="12" customHeight="1">
      <c r="E5677" s="6"/>
    </row>
    <row r="5678" ht="12" customHeight="1">
      <c r="E5678" s="6"/>
    </row>
    <row r="5679" ht="12" customHeight="1">
      <c r="E5679" s="6"/>
    </row>
    <row r="5680" ht="12" customHeight="1">
      <c r="E5680" s="6"/>
    </row>
    <row r="5681" ht="12" customHeight="1">
      <c r="E5681" s="6"/>
    </row>
    <row r="5682" ht="12" customHeight="1">
      <c r="E5682" s="6"/>
    </row>
    <row r="5683" ht="12" customHeight="1">
      <c r="E5683" s="6"/>
    </row>
    <row r="5684" ht="12" customHeight="1">
      <c r="E5684" s="6"/>
    </row>
    <row r="5685" ht="12" customHeight="1">
      <c r="E5685" s="6"/>
    </row>
    <row r="5686" ht="12" customHeight="1">
      <c r="E5686" s="6"/>
    </row>
    <row r="5687" ht="12" customHeight="1">
      <c r="E5687" s="6"/>
    </row>
    <row r="5688" ht="12" customHeight="1">
      <c r="E5688" s="6"/>
    </row>
    <row r="5689" ht="12" customHeight="1">
      <c r="E5689" s="6"/>
    </row>
    <row r="5690" ht="12" customHeight="1">
      <c r="E5690" s="6"/>
    </row>
    <row r="5691" ht="12" customHeight="1">
      <c r="E5691" s="6"/>
    </row>
    <row r="5692" ht="12" customHeight="1">
      <c r="E5692" s="6"/>
    </row>
    <row r="5693" ht="12" customHeight="1">
      <c r="E5693" s="6"/>
    </row>
    <row r="5694" ht="12" customHeight="1">
      <c r="E5694" s="6"/>
    </row>
    <row r="5695" ht="12" customHeight="1">
      <c r="E5695" s="6"/>
    </row>
    <row r="5696" ht="12" customHeight="1">
      <c r="E5696" s="6"/>
    </row>
    <row r="5697" ht="12" customHeight="1">
      <c r="E5697" s="6"/>
    </row>
    <row r="5698" ht="12" customHeight="1">
      <c r="E5698" s="6"/>
    </row>
    <row r="5699" ht="12" customHeight="1">
      <c r="E5699" s="6"/>
    </row>
    <row r="5700" ht="12" customHeight="1">
      <c r="E5700" s="6"/>
    </row>
    <row r="5701" ht="12" customHeight="1">
      <c r="E5701" s="6"/>
    </row>
    <row r="5702" ht="12" customHeight="1">
      <c r="E5702" s="6"/>
    </row>
    <row r="5703" ht="12" customHeight="1">
      <c r="E5703" s="6"/>
    </row>
    <row r="5704" ht="12" customHeight="1">
      <c r="E5704" s="6"/>
    </row>
    <row r="5705" ht="12" customHeight="1">
      <c r="E5705" s="6"/>
    </row>
    <row r="5706" ht="12" customHeight="1">
      <c r="E5706" s="6"/>
    </row>
    <row r="5707" ht="12" customHeight="1">
      <c r="E5707" s="6"/>
    </row>
    <row r="5708" ht="12" customHeight="1">
      <c r="E5708" s="6"/>
    </row>
    <row r="5709" ht="12" customHeight="1">
      <c r="E5709" s="6"/>
    </row>
    <row r="5710" ht="12" customHeight="1">
      <c r="E5710" s="6"/>
    </row>
    <row r="5711" ht="12" customHeight="1">
      <c r="E5711" s="6"/>
    </row>
    <row r="5712" ht="12" customHeight="1">
      <c r="E5712" s="6"/>
    </row>
    <row r="5713" ht="12" customHeight="1">
      <c r="E5713" s="6"/>
    </row>
    <row r="5714" ht="12" customHeight="1">
      <c r="E5714" s="6"/>
    </row>
    <row r="5715" ht="12" customHeight="1">
      <c r="E5715" s="6"/>
    </row>
    <row r="5716" ht="12" customHeight="1">
      <c r="E5716" s="6"/>
    </row>
    <row r="5717" ht="12" customHeight="1">
      <c r="E5717" s="6"/>
    </row>
    <row r="5718" ht="12" customHeight="1">
      <c r="E5718" s="6"/>
    </row>
    <row r="5719" ht="12" customHeight="1">
      <c r="E5719" s="6"/>
    </row>
    <row r="5720" ht="12" customHeight="1">
      <c r="E5720" s="6"/>
    </row>
    <row r="5721" ht="12" customHeight="1">
      <c r="E5721" s="6"/>
    </row>
    <row r="5722" ht="12" customHeight="1">
      <c r="E5722" s="6"/>
    </row>
    <row r="5723" ht="12" customHeight="1">
      <c r="E5723" s="6"/>
    </row>
    <row r="5724" ht="12" customHeight="1">
      <c r="E5724" s="6"/>
    </row>
    <row r="5725" ht="12" customHeight="1">
      <c r="E5725" s="6"/>
    </row>
    <row r="5726" ht="12" customHeight="1">
      <c r="E5726" s="6"/>
    </row>
    <row r="5727" ht="12" customHeight="1">
      <c r="E5727" s="6"/>
    </row>
    <row r="5728" ht="12" customHeight="1">
      <c r="E5728" s="6"/>
    </row>
    <row r="5729" ht="12" customHeight="1">
      <c r="E5729" s="6"/>
    </row>
    <row r="5730" ht="12" customHeight="1">
      <c r="E5730" s="6"/>
    </row>
    <row r="5731" ht="12" customHeight="1">
      <c r="E5731" s="6"/>
    </row>
    <row r="5732" ht="12" customHeight="1">
      <c r="E5732" s="6"/>
    </row>
    <row r="5733" ht="12" customHeight="1">
      <c r="E5733" s="6"/>
    </row>
    <row r="5734" ht="12" customHeight="1">
      <c r="E5734" s="6"/>
    </row>
    <row r="5735" ht="12" customHeight="1">
      <c r="E5735" s="6"/>
    </row>
    <row r="5736" ht="12" customHeight="1">
      <c r="E5736" s="6"/>
    </row>
    <row r="5737" ht="12" customHeight="1">
      <c r="E5737" s="6"/>
    </row>
    <row r="5738" ht="12" customHeight="1">
      <c r="E5738" s="6"/>
    </row>
    <row r="5739" ht="12" customHeight="1">
      <c r="E5739" s="6"/>
    </row>
    <row r="5740" ht="12" customHeight="1">
      <c r="E5740" s="6"/>
    </row>
    <row r="5741" ht="12" customHeight="1">
      <c r="E5741" s="6"/>
    </row>
    <row r="5742" ht="12" customHeight="1">
      <c r="E5742" s="6"/>
    </row>
    <row r="5743" ht="12" customHeight="1">
      <c r="E5743" s="6"/>
    </row>
    <row r="5744" ht="12" customHeight="1">
      <c r="E5744" s="6"/>
    </row>
    <row r="5745" ht="12" customHeight="1">
      <c r="E5745" s="6"/>
    </row>
    <row r="5746" ht="12" customHeight="1">
      <c r="E5746" s="6"/>
    </row>
    <row r="5747" ht="12" customHeight="1">
      <c r="E5747" s="6"/>
    </row>
    <row r="5748" ht="12" customHeight="1">
      <c r="E5748" s="6"/>
    </row>
    <row r="5749" ht="12" customHeight="1">
      <c r="E5749" s="6"/>
    </row>
    <row r="5750" ht="12" customHeight="1">
      <c r="E5750" s="6"/>
    </row>
    <row r="5751" ht="12" customHeight="1">
      <c r="E5751" s="6"/>
    </row>
    <row r="5752" ht="12" customHeight="1">
      <c r="E5752" s="6"/>
    </row>
    <row r="5753" ht="12" customHeight="1">
      <c r="E5753" s="6"/>
    </row>
    <row r="5754" ht="12" customHeight="1">
      <c r="E5754" s="6"/>
    </row>
    <row r="5755" ht="12" customHeight="1">
      <c r="E5755" s="6"/>
    </row>
    <row r="5756" ht="12" customHeight="1">
      <c r="E5756" s="6"/>
    </row>
    <row r="5757" ht="12" customHeight="1">
      <c r="E5757" s="6"/>
    </row>
    <row r="5758" ht="12" customHeight="1">
      <c r="E5758" s="6"/>
    </row>
    <row r="5759" ht="12" customHeight="1">
      <c r="E5759" s="6"/>
    </row>
    <row r="5760" ht="12" customHeight="1">
      <c r="E5760" s="6"/>
    </row>
    <row r="5761" ht="12" customHeight="1">
      <c r="E5761" s="6"/>
    </row>
    <row r="5762" ht="12" customHeight="1">
      <c r="E5762" s="6"/>
    </row>
    <row r="5763" ht="12" customHeight="1">
      <c r="E5763" s="6"/>
    </row>
    <row r="5764" ht="12" customHeight="1">
      <c r="E5764" s="6"/>
    </row>
    <row r="5765" ht="12" customHeight="1">
      <c r="E5765" s="6"/>
    </row>
    <row r="5766" ht="12" customHeight="1">
      <c r="E5766" s="6"/>
    </row>
    <row r="5767" ht="12" customHeight="1">
      <c r="E5767" s="6"/>
    </row>
    <row r="5768" ht="12" customHeight="1">
      <c r="E5768" s="6"/>
    </row>
    <row r="5769" ht="12" customHeight="1">
      <c r="E5769" s="6"/>
    </row>
    <row r="5770" ht="12" customHeight="1">
      <c r="E5770" s="6"/>
    </row>
    <row r="5771" ht="12" customHeight="1">
      <c r="E5771" s="6"/>
    </row>
    <row r="5772" ht="12" customHeight="1">
      <c r="E5772" s="6"/>
    </row>
    <row r="5773" ht="12" customHeight="1">
      <c r="E5773" s="6"/>
    </row>
    <row r="5774" ht="12" customHeight="1">
      <c r="E5774" s="6"/>
    </row>
    <row r="5775" ht="12" customHeight="1">
      <c r="E5775" s="6"/>
    </row>
    <row r="5776" ht="12" customHeight="1">
      <c r="E5776" s="6"/>
    </row>
    <row r="5777" ht="12" customHeight="1">
      <c r="E5777" s="6"/>
    </row>
    <row r="5778" ht="12" customHeight="1">
      <c r="E5778" s="6"/>
    </row>
    <row r="5779" ht="12" customHeight="1">
      <c r="E5779" s="6"/>
    </row>
    <row r="5780" ht="12" customHeight="1">
      <c r="E5780" s="6"/>
    </row>
    <row r="5781" ht="12" customHeight="1">
      <c r="E5781" s="6"/>
    </row>
    <row r="5782" ht="12" customHeight="1">
      <c r="E5782" s="6"/>
    </row>
    <row r="5783" ht="12" customHeight="1">
      <c r="E5783" s="6"/>
    </row>
    <row r="5784" ht="12" customHeight="1">
      <c r="E5784" s="6"/>
    </row>
    <row r="5785" ht="12" customHeight="1">
      <c r="E5785" s="6"/>
    </row>
    <row r="5786" ht="12" customHeight="1">
      <c r="E5786" s="6"/>
    </row>
    <row r="5787" ht="12" customHeight="1">
      <c r="E5787" s="6"/>
    </row>
    <row r="5788" ht="12" customHeight="1">
      <c r="E5788" s="6"/>
    </row>
    <row r="5789" ht="12" customHeight="1">
      <c r="E5789" s="6"/>
    </row>
    <row r="5790" ht="12" customHeight="1">
      <c r="E5790" s="6"/>
    </row>
    <row r="5791" ht="12" customHeight="1">
      <c r="E5791" s="6"/>
    </row>
    <row r="5792" ht="12" customHeight="1">
      <c r="E5792" s="6"/>
    </row>
    <row r="5793" ht="12" customHeight="1">
      <c r="E5793" s="6"/>
    </row>
    <row r="5794" ht="12" customHeight="1">
      <c r="E5794" s="6"/>
    </row>
    <row r="5795" ht="12" customHeight="1">
      <c r="E5795" s="6"/>
    </row>
    <row r="5796" ht="12" customHeight="1">
      <c r="E5796" s="6"/>
    </row>
    <row r="5797" ht="12" customHeight="1">
      <c r="E5797" s="6"/>
    </row>
    <row r="5798" ht="12" customHeight="1">
      <c r="E5798" s="6"/>
    </row>
    <row r="5799" ht="12" customHeight="1">
      <c r="E5799" s="6"/>
    </row>
    <row r="5800" ht="12" customHeight="1">
      <c r="E5800" s="6"/>
    </row>
    <row r="5801" ht="12" customHeight="1">
      <c r="E5801" s="6"/>
    </row>
    <row r="5802" ht="12" customHeight="1">
      <c r="E5802" s="6"/>
    </row>
    <row r="5803" ht="12" customHeight="1">
      <c r="E5803" s="6"/>
    </row>
    <row r="5804" ht="12" customHeight="1">
      <c r="E5804" s="6"/>
    </row>
    <row r="5805" ht="12" customHeight="1">
      <c r="E5805" s="6"/>
    </row>
    <row r="5806" ht="12" customHeight="1">
      <c r="E5806" s="6"/>
    </row>
    <row r="5807" ht="12" customHeight="1">
      <c r="E5807" s="6"/>
    </row>
    <row r="5808" ht="12" customHeight="1">
      <c r="E5808" s="6"/>
    </row>
    <row r="5809" ht="12" customHeight="1">
      <c r="E5809" s="6"/>
    </row>
    <row r="5810" ht="12" customHeight="1">
      <c r="E5810" s="6"/>
    </row>
    <row r="5811" ht="12" customHeight="1">
      <c r="E5811" s="6"/>
    </row>
    <row r="5812" ht="12" customHeight="1">
      <c r="E5812" s="6"/>
    </row>
    <row r="5813" ht="12" customHeight="1">
      <c r="E5813" s="6"/>
    </row>
    <row r="5814" ht="12" customHeight="1">
      <c r="E5814" s="6"/>
    </row>
    <row r="5815" ht="12" customHeight="1">
      <c r="E5815" s="6"/>
    </row>
    <row r="5816" ht="12" customHeight="1">
      <c r="E5816" s="6"/>
    </row>
    <row r="5817" ht="12" customHeight="1">
      <c r="E5817" s="6"/>
    </row>
    <row r="5818" ht="12" customHeight="1">
      <c r="E5818" s="6"/>
    </row>
    <row r="5819" ht="12" customHeight="1">
      <c r="E5819" s="6"/>
    </row>
    <row r="5820" ht="12" customHeight="1">
      <c r="E5820" s="6"/>
    </row>
    <row r="5821" ht="12" customHeight="1">
      <c r="E5821" s="6"/>
    </row>
    <row r="5822" ht="12" customHeight="1">
      <c r="E5822" s="6"/>
    </row>
    <row r="5823" ht="12" customHeight="1">
      <c r="E5823" s="6"/>
    </row>
    <row r="5824" ht="12" customHeight="1">
      <c r="E5824" s="6"/>
    </row>
    <row r="5825" ht="12" customHeight="1">
      <c r="E5825" s="6"/>
    </row>
    <row r="5826" ht="12" customHeight="1">
      <c r="E5826" s="6"/>
    </row>
    <row r="5827" ht="12" customHeight="1">
      <c r="E5827" s="6"/>
    </row>
    <row r="5828" ht="12" customHeight="1">
      <c r="E5828" s="6"/>
    </row>
    <row r="5829" ht="12" customHeight="1">
      <c r="E5829" s="6"/>
    </row>
    <row r="5830" ht="12" customHeight="1">
      <c r="E5830" s="6"/>
    </row>
    <row r="5831" ht="12" customHeight="1">
      <c r="E5831" s="6"/>
    </row>
    <row r="5832" ht="12" customHeight="1">
      <c r="E5832" s="6"/>
    </row>
    <row r="5833" ht="12" customHeight="1">
      <c r="E5833" s="6"/>
    </row>
    <row r="5834" ht="12" customHeight="1">
      <c r="E5834" s="6"/>
    </row>
    <row r="5835" ht="12" customHeight="1">
      <c r="E5835" s="6"/>
    </row>
    <row r="5836" ht="12" customHeight="1">
      <c r="E5836" s="6"/>
    </row>
    <row r="5837" ht="12" customHeight="1">
      <c r="E5837" s="6"/>
    </row>
    <row r="5838" ht="12" customHeight="1">
      <c r="E5838" s="6"/>
    </row>
    <row r="5839" ht="12" customHeight="1">
      <c r="E5839" s="6"/>
    </row>
    <row r="5840" ht="12" customHeight="1">
      <c r="E5840" s="6"/>
    </row>
    <row r="5841" ht="12" customHeight="1">
      <c r="E5841" s="6"/>
    </row>
    <row r="5842" ht="12" customHeight="1">
      <c r="E5842" s="6"/>
    </row>
    <row r="5843" ht="12" customHeight="1">
      <c r="E5843" s="6"/>
    </row>
    <row r="5844" ht="12" customHeight="1">
      <c r="E5844" s="6"/>
    </row>
    <row r="5845" ht="12" customHeight="1">
      <c r="E5845" s="6"/>
    </row>
    <row r="5846" ht="12" customHeight="1">
      <c r="E5846" s="6"/>
    </row>
    <row r="5847" ht="12" customHeight="1">
      <c r="E5847" s="6"/>
    </row>
    <row r="5848" ht="12" customHeight="1">
      <c r="E5848" s="6"/>
    </row>
    <row r="5849" ht="12" customHeight="1">
      <c r="E5849" s="6"/>
    </row>
    <row r="5850" ht="12" customHeight="1">
      <c r="E5850" s="6"/>
    </row>
    <row r="5851" ht="12" customHeight="1">
      <c r="E5851" s="6"/>
    </row>
    <row r="5852" ht="12" customHeight="1">
      <c r="E5852" s="6"/>
    </row>
    <row r="5853" ht="12" customHeight="1">
      <c r="E5853" s="6"/>
    </row>
    <row r="5854" ht="12" customHeight="1">
      <c r="E5854" s="6"/>
    </row>
    <row r="5855" ht="12" customHeight="1">
      <c r="E5855" s="6"/>
    </row>
    <row r="5856" ht="12" customHeight="1">
      <c r="E5856" s="6"/>
    </row>
    <row r="5857" ht="12" customHeight="1">
      <c r="E5857" s="6"/>
    </row>
    <row r="5858" ht="12" customHeight="1">
      <c r="E5858" s="6"/>
    </row>
    <row r="5859" ht="12" customHeight="1">
      <c r="E5859" s="6"/>
    </row>
    <row r="5860" ht="12" customHeight="1">
      <c r="E5860" s="6"/>
    </row>
    <row r="5861" ht="12" customHeight="1">
      <c r="E5861" s="6"/>
    </row>
    <row r="5862" ht="12" customHeight="1">
      <c r="E5862" s="6"/>
    </row>
    <row r="5863" ht="12" customHeight="1">
      <c r="E5863" s="6"/>
    </row>
    <row r="5864" ht="12" customHeight="1">
      <c r="E5864" s="6"/>
    </row>
    <row r="5865" ht="12" customHeight="1">
      <c r="E5865" s="6"/>
    </row>
    <row r="5866" ht="12" customHeight="1">
      <c r="E5866" s="6"/>
    </row>
    <row r="5867" ht="12" customHeight="1">
      <c r="E5867" s="6"/>
    </row>
    <row r="5868" ht="12" customHeight="1">
      <c r="E5868" s="6"/>
    </row>
    <row r="5869" ht="12" customHeight="1">
      <c r="E5869" s="6"/>
    </row>
    <row r="5870" ht="12" customHeight="1">
      <c r="E5870" s="6"/>
    </row>
    <row r="5871" ht="12" customHeight="1">
      <c r="E5871" s="6"/>
    </row>
    <row r="5872" ht="12" customHeight="1">
      <c r="E5872" s="6"/>
    </row>
    <row r="5873" ht="12" customHeight="1">
      <c r="E5873" s="6"/>
    </row>
    <row r="5874" ht="12" customHeight="1">
      <c r="E5874" s="6"/>
    </row>
    <row r="5875" ht="12" customHeight="1">
      <c r="E5875" s="6"/>
    </row>
    <row r="5876" ht="12" customHeight="1">
      <c r="E5876" s="6"/>
    </row>
    <row r="5877" ht="12" customHeight="1">
      <c r="E5877" s="6"/>
    </row>
    <row r="5878" ht="12" customHeight="1">
      <c r="E5878" s="6"/>
    </row>
    <row r="5879" ht="12" customHeight="1">
      <c r="E5879" s="6"/>
    </row>
    <row r="5880" ht="12" customHeight="1">
      <c r="E5880" s="6"/>
    </row>
    <row r="5881" ht="12" customHeight="1">
      <c r="E5881" s="6"/>
    </row>
    <row r="5882" ht="12" customHeight="1">
      <c r="E5882" s="6"/>
    </row>
    <row r="5883" ht="12" customHeight="1">
      <c r="E5883" s="6"/>
    </row>
    <row r="5884" ht="12" customHeight="1">
      <c r="E5884" s="6"/>
    </row>
    <row r="5885" ht="12" customHeight="1">
      <c r="E5885" s="6"/>
    </row>
    <row r="5886" ht="12" customHeight="1">
      <c r="E5886" s="6"/>
    </row>
    <row r="5887" ht="12" customHeight="1">
      <c r="E5887" s="6"/>
    </row>
    <row r="5888" ht="12" customHeight="1">
      <c r="E5888" s="6"/>
    </row>
    <row r="5889" ht="12" customHeight="1">
      <c r="E5889" s="6"/>
    </row>
    <row r="5890" ht="12" customHeight="1">
      <c r="E5890" s="6"/>
    </row>
    <row r="5891" ht="12" customHeight="1">
      <c r="E5891" s="6"/>
    </row>
    <row r="5892" ht="12" customHeight="1">
      <c r="E5892" s="6"/>
    </row>
    <row r="5893" ht="12" customHeight="1">
      <c r="E5893" s="6"/>
    </row>
    <row r="5894" ht="12" customHeight="1">
      <c r="E5894" s="6"/>
    </row>
    <row r="5895" ht="12" customHeight="1">
      <c r="E5895" s="6"/>
    </row>
    <row r="5896" ht="12" customHeight="1">
      <c r="E5896" s="6"/>
    </row>
    <row r="5897" ht="12" customHeight="1">
      <c r="E5897" s="6"/>
    </row>
    <row r="5898" ht="12" customHeight="1">
      <c r="E5898" s="6"/>
    </row>
    <row r="5899" ht="12" customHeight="1">
      <c r="E5899" s="6"/>
    </row>
    <row r="5900" ht="12" customHeight="1">
      <c r="E5900" s="6"/>
    </row>
    <row r="5901" ht="12" customHeight="1">
      <c r="E5901" s="6"/>
    </row>
    <row r="5902" ht="12" customHeight="1">
      <c r="E5902" s="6"/>
    </row>
    <row r="5903" ht="12" customHeight="1">
      <c r="E5903" s="6"/>
    </row>
    <row r="5904" ht="12" customHeight="1">
      <c r="E5904" s="6"/>
    </row>
    <row r="5905" ht="12" customHeight="1">
      <c r="E5905" s="6"/>
    </row>
    <row r="5906" ht="12" customHeight="1">
      <c r="E5906" s="6"/>
    </row>
    <row r="5907" ht="12" customHeight="1">
      <c r="E5907" s="6"/>
    </row>
    <row r="5908" ht="12" customHeight="1">
      <c r="E5908" s="6"/>
    </row>
    <row r="5909" ht="12" customHeight="1">
      <c r="E5909" s="6"/>
    </row>
    <row r="5910" ht="12" customHeight="1">
      <c r="E5910" s="6"/>
    </row>
    <row r="5911" ht="12" customHeight="1">
      <c r="E5911" s="6"/>
    </row>
    <row r="5912" ht="12" customHeight="1">
      <c r="E5912" s="6"/>
    </row>
    <row r="5913" ht="12" customHeight="1">
      <c r="E5913" s="6"/>
    </row>
    <row r="5914" ht="12" customHeight="1">
      <c r="E5914" s="6"/>
    </row>
    <row r="5915" ht="12" customHeight="1">
      <c r="E5915" s="6"/>
    </row>
    <row r="5916" ht="12" customHeight="1">
      <c r="E5916" s="6"/>
    </row>
    <row r="5917" ht="12" customHeight="1">
      <c r="E5917" s="6"/>
    </row>
    <row r="5918" ht="12" customHeight="1">
      <c r="E5918" s="6"/>
    </row>
    <row r="5919" ht="12" customHeight="1">
      <c r="E5919" s="6"/>
    </row>
    <row r="5920" ht="12" customHeight="1">
      <c r="E5920" s="6"/>
    </row>
    <row r="5921" ht="12" customHeight="1">
      <c r="E5921" s="6"/>
    </row>
    <row r="5922" ht="12" customHeight="1">
      <c r="E5922" s="6"/>
    </row>
    <row r="5923" ht="12" customHeight="1">
      <c r="E5923" s="6"/>
    </row>
    <row r="5924" ht="12" customHeight="1">
      <c r="E5924" s="6"/>
    </row>
    <row r="5925" ht="12" customHeight="1">
      <c r="E5925" s="6"/>
    </row>
    <row r="5926" ht="12" customHeight="1">
      <c r="E5926" s="6"/>
    </row>
    <row r="5927" ht="12" customHeight="1">
      <c r="E5927" s="6"/>
    </row>
    <row r="5928" ht="12" customHeight="1">
      <c r="E5928" s="6"/>
    </row>
    <row r="5929" ht="12" customHeight="1">
      <c r="E5929" s="6"/>
    </row>
    <row r="5930" ht="12" customHeight="1">
      <c r="E5930" s="6"/>
    </row>
    <row r="5931" ht="12" customHeight="1">
      <c r="E5931" s="6"/>
    </row>
    <row r="5932" ht="12" customHeight="1">
      <c r="E5932" s="6"/>
    </row>
    <row r="5933" ht="12" customHeight="1">
      <c r="E5933" s="6"/>
    </row>
    <row r="5934" ht="12" customHeight="1">
      <c r="E5934" s="6"/>
    </row>
    <row r="5935" ht="12" customHeight="1">
      <c r="E5935" s="6"/>
    </row>
    <row r="5936" ht="12" customHeight="1">
      <c r="E5936" s="6"/>
    </row>
    <row r="5937" ht="12" customHeight="1">
      <c r="E5937" s="6"/>
    </row>
    <row r="5938" ht="12" customHeight="1">
      <c r="E5938" s="6"/>
    </row>
    <row r="5939" ht="12" customHeight="1">
      <c r="E5939" s="6"/>
    </row>
    <row r="5940" ht="12" customHeight="1">
      <c r="E5940" s="6"/>
    </row>
    <row r="5941" ht="12" customHeight="1">
      <c r="E5941" s="6"/>
    </row>
    <row r="5942" ht="12" customHeight="1">
      <c r="E5942" s="6"/>
    </row>
    <row r="5943" ht="12" customHeight="1">
      <c r="E5943" s="6"/>
    </row>
    <row r="5944" ht="12" customHeight="1">
      <c r="E5944" s="6"/>
    </row>
    <row r="5945" ht="12" customHeight="1">
      <c r="E5945" s="6"/>
    </row>
    <row r="5946" ht="12" customHeight="1">
      <c r="E5946" s="6"/>
    </row>
    <row r="5947" ht="12" customHeight="1">
      <c r="E5947" s="6"/>
    </row>
    <row r="5948" ht="12" customHeight="1">
      <c r="E5948" s="6"/>
    </row>
    <row r="5949" ht="12" customHeight="1">
      <c r="E5949" s="6"/>
    </row>
    <row r="5950" ht="12" customHeight="1">
      <c r="E5950" s="6"/>
    </row>
    <row r="5951" ht="12" customHeight="1">
      <c r="E5951" s="6"/>
    </row>
    <row r="5952" ht="12" customHeight="1">
      <c r="E5952" s="6"/>
    </row>
    <row r="5953" ht="12" customHeight="1">
      <c r="E5953" s="6"/>
    </row>
    <row r="5954" ht="12" customHeight="1">
      <c r="E5954" s="6"/>
    </row>
    <row r="5955" ht="12" customHeight="1">
      <c r="E5955" s="6"/>
    </row>
    <row r="5956" ht="12" customHeight="1">
      <c r="E5956" s="6"/>
    </row>
    <row r="5957" ht="12" customHeight="1">
      <c r="E5957" s="6"/>
    </row>
    <row r="5958" ht="12" customHeight="1">
      <c r="E5958" s="6"/>
    </row>
    <row r="5959" ht="12" customHeight="1">
      <c r="E5959" s="6"/>
    </row>
    <row r="5960" ht="12" customHeight="1">
      <c r="E5960" s="6"/>
    </row>
    <row r="5961" ht="12" customHeight="1">
      <c r="E5961" s="6"/>
    </row>
    <row r="5962" ht="12" customHeight="1">
      <c r="E5962" s="6"/>
    </row>
    <row r="5963" ht="12" customHeight="1">
      <c r="E5963" s="6"/>
    </row>
    <row r="5964" ht="12" customHeight="1">
      <c r="E5964" s="6"/>
    </row>
    <row r="5965" ht="12" customHeight="1">
      <c r="E5965" s="6"/>
    </row>
    <row r="5966" ht="12" customHeight="1">
      <c r="E5966" s="6"/>
    </row>
    <row r="5967" ht="12" customHeight="1">
      <c r="E5967" s="6"/>
    </row>
    <row r="5968" ht="12" customHeight="1">
      <c r="E5968" s="6"/>
    </row>
    <row r="5969" ht="12" customHeight="1">
      <c r="E5969" s="6"/>
    </row>
    <row r="5970" ht="12" customHeight="1">
      <c r="E5970" s="6"/>
    </row>
    <row r="5971" ht="12" customHeight="1">
      <c r="E5971" s="6"/>
    </row>
    <row r="5972" ht="12" customHeight="1">
      <c r="E5972" s="6"/>
    </row>
    <row r="5973" ht="12" customHeight="1">
      <c r="E5973" s="6"/>
    </row>
    <row r="5974" ht="12" customHeight="1">
      <c r="E5974" s="6"/>
    </row>
    <row r="5975" ht="12" customHeight="1">
      <c r="E5975" s="6"/>
    </row>
    <row r="5976" ht="12" customHeight="1">
      <c r="E5976" s="6"/>
    </row>
    <row r="5977" ht="12" customHeight="1">
      <c r="E5977" s="6"/>
    </row>
    <row r="5978" ht="12" customHeight="1">
      <c r="E5978" s="6"/>
    </row>
    <row r="5979" ht="12" customHeight="1">
      <c r="E5979" s="6"/>
    </row>
    <row r="5980" ht="12" customHeight="1">
      <c r="E5980" s="6"/>
    </row>
    <row r="5981" ht="12" customHeight="1">
      <c r="E5981" s="6"/>
    </row>
    <row r="5982" ht="12" customHeight="1">
      <c r="E5982" s="6"/>
    </row>
    <row r="5983" ht="12" customHeight="1">
      <c r="E5983" s="6"/>
    </row>
    <row r="5984" ht="12" customHeight="1">
      <c r="E5984" s="6"/>
    </row>
    <row r="5985" ht="12" customHeight="1">
      <c r="E5985" s="6"/>
    </row>
    <row r="5986" ht="12" customHeight="1">
      <c r="E5986" s="6"/>
    </row>
    <row r="5987" ht="12" customHeight="1">
      <c r="E5987" s="6"/>
    </row>
    <row r="5988" ht="12" customHeight="1">
      <c r="E5988" s="6"/>
    </row>
    <row r="5989" ht="12" customHeight="1">
      <c r="E5989" s="6"/>
    </row>
    <row r="5990" ht="12" customHeight="1">
      <c r="E5990" s="6"/>
    </row>
    <row r="5991" ht="12" customHeight="1">
      <c r="E5991" s="6"/>
    </row>
    <row r="5992" ht="12" customHeight="1">
      <c r="E5992" s="6"/>
    </row>
    <row r="5993" ht="12" customHeight="1">
      <c r="E5993" s="6"/>
    </row>
    <row r="5994" ht="12" customHeight="1">
      <c r="E5994" s="6"/>
    </row>
    <row r="5995" ht="12" customHeight="1">
      <c r="E5995" s="6"/>
    </row>
    <row r="5996" ht="12" customHeight="1">
      <c r="E5996" s="6"/>
    </row>
    <row r="5997" ht="12" customHeight="1">
      <c r="E5997" s="6"/>
    </row>
    <row r="5998" ht="12" customHeight="1">
      <c r="E5998" s="6"/>
    </row>
    <row r="5999" ht="12" customHeight="1">
      <c r="E5999" s="6"/>
    </row>
    <row r="6000" ht="12" customHeight="1">
      <c r="E6000" s="6"/>
    </row>
    <row r="6001" ht="12" customHeight="1">
      <c r="E6001" s="6"/>
    </row>
    <row r="6002" ht="12" customHeight="1">
      <c r="E6002" s="6"/>
    </row>
    <row r="6003" ht="12" customHeight="1">
      <c r="E6003" s="6"/>
    </row>
    <row r="6004" ht="12" customHeight="1">
      <c r="E6004" s="6"/>
    </row>
    <row r="6005" ht="12" customHeight="1">
      <c r="E6005" s="6"/>
    </row>
    <row r="6006" ht="12" customHeight="1">
      <c r="E6006" s="6"/>
    </row>
    <row r="6007" ht="12" customHeight="1">
      <c r="E6007" s="6"/>
    </row>
    <row r="6008" ht="12" customHeight="1">
      <c r="E6008" s="6"/>
    </row>
    <row r="6009" ht="12" customHeight="1">
      <c r="E6009" s="6"/>
    </row>
    <row r="6010" ht="12" customHeight="1">
      <c r="E6010" s="6"/>
    </row>
    <row r="6011" ht="12" customHeight="1">
      <c r="E6011" s="6"/>
    </row>
    <row r="6012" ht="12" customHeight="1">
      <c r="E6012" s="6"/>
    </row>
    <row r="6013" ht="12" customHeight="1">
      <c r="E6013" s="6"/>
    </row>
    <row r="6014" ht="12" customHeight="1">
      <c r="E6014" s="6"/>
    </row>
    <row r="6015" ht="12" customHeight="1">
      <c r="E6015" s="6"/>
    </row>
    <row r="6016" ht="12" customHeight="1">
      <c r="E6016" s="6"/>
    </row>
    <row r="6017" ht="12" customHeight="1">
      <c r="E6017" s="6"/>
    </row>
    <row r="6018" ht="12" customHeight="1">
      <c r="E6018" s="6"/>
    </row>
    <row r="6019" ht="12" customHeight="1">
      <c r="E6019" s="6"/>
    </row>
    <row r="6020" ht="12" customHeight="1">
      <c r="E6020" s="6"/>
    </row>
    <row r="6021" ht="12" customHeight="1">
      <c r="E6021" s="6"/>
    </row>
    <row r="6022" ht="12" customHeight="1">
      <c r="E6022" s="6"/>
    </row>
    <row r="6023" ht="12" customHeight="1">
      <c r="E6023" s="6"/>
    </row>
    <row r="6024" ht="12" customHeight="1">
      <c r="E6024" s="6"/>
    </row>
    <row r="6025" ht="12" customHeight="1">
      <c r="E6025" s="6"/>
    </row>
    <row r="6026" ht="12" customHeight="1">
      <c r="E6026" s="6"/>
    </row>
    <row r="6027" ht="12" customHeight="1">
      <c r="E6027" s="6"/>
    </row>
    <row r="6028" ht="12" customHeight="1">
      <c r="E6028" s="6"/>
    </row>
    <row r="6029" ht="12" customHeight="1">
      <c r="E6029" s="6"/>
    </row>
    <row r="6030" ht="12" customHeight="1">
      <c r="E6030" s="6"/>
    </row>
    <row r="6031" ht="12" customHeight="1">
      <c r="E6031" s="6"/>
    </row>
    <row r="6032" ht="12" customHeight="1">
      <c r="E6032" s="6"/>
    </row>
    <row r="6033" ht="12" customHeight="1">
      <c r="E6033" s="6"/>
    </row>
    <row r="6034" ht="12" customHeight="1">
      <c r="E6034" s="6"/>
    </row>
    <row r="6035" ht="12" customHeight="1">
      <c r="E6035" s="6"/>
    </row>
    <row r="6036" ht="12" customHeight="1">
      <c r="E6036" s="6"/>
    </row>
    <row r="6037" ht="12" customHeight="1">
      <c r="E6037" s="6"/>
    </row>
    <row r="6038" ht="12" customHeight="1">
      <c r="E6038" s="6"/>
    </row>
    <row r="6039" ht="12" customHeight="1">
      <c r="E6039" s="6"/>
    </row>
    <row r="6040" ht="12" customHeight="1">
      <c r="E6040" s="6"/>
    </row>
    <row r="6041" ht="12" customHeight="1">
      <c r="E6041" s="6"/>
    </row>
    <row r="6042" ht="12" customHeight="1">
      <c r="E6042" s="6"/>
    </row>
    <row r="6043" ht="12" customHeight="1">
      <c r="E6043" s="6"/>
    </row>
    <row r="6044" ht="12" customHeight="1">
      <c r="E6044" s="6"/>
    </row>
    <row r="6045" ht="12" customHeight="1">
      <c r="E6045" s="6"/>
    </row>
    <row r="6046" ht="12" customHeight="1">
      <c r="E6046" s="6"/>
    </row>
    <row r="6047" ht="12" customHeight="1">
      <c r="E6047" s="6"/>
    </row>
    <row r="6048" ht="12" customHeight="1">
      <c r="E6048" s="6"/>
    </row>
    <row r="6049" ht="12" customHeight="1">
      <c r="E6049" s="6"/>
    </row>
    <row r="6050" ht="12" customHeight="1">
      <c r="E6050" s="6"/>
    </row>
    <row r="6051" ht="12" customHeight="1">
      <c r="E6051" s="6"/>
    </row>
    <row r="6052" ht="12" customHeight="1">
      <c r="E6052" s="6"/>
    </row>
    <row r="6053" ht="12" customHeight="1">
      <c r="E6053" s="6"/>
    </row>
    <row r="6054" ht="12" customHeight="1">
      <c r="E6054" s="6"/>
    </row>
    <row r="6055" ht="12" customHeight="1">
      <c r="E6055" s="6"/>
    </row>
    <row r="6056" ht="12" customHeight="1">
      <c r="E6056" s="6"/>
    </row>
    <row r="6057" ht="12" customHeight="1">
      <c r="E6057" s="6"/>
    </row>
    <row r="6058" ht="12" customHeight="1">
      <c r="E6058" s="6"/>
    </row>
    <row r="6059" ht="12" customHeight="1">
      <c r="E6059" s="6"/>
    </row>
    <row r="6060" ht="12" customHeight="1">
      <c r="E6060" s="6"/>
    </row>
    <row r="6061" ht="12" customHeight="1">
      <c r="E6061" s="6"/>
    </row>
    <row r="6062" ht="12" customHeight="1">
      <c r="E6062" s="6"/>
    </row>
    <row r="6063" ht="12" customHeight="1">
      <c r="E6063" s="6"/>
    </row>
    <row r="6064" ht="12" customHeight="1">
      <c r="E6064" s="6"/>
    </row>
    <row r="6065" ht="12" customHeight="1">
      <c r="E6065" s="6"/>
    </row>
    <row r="6066" ht="12" customHeight="1">
      <c r="E6066" s="6"/>
    </row>
    <row r="6067" ht="12" customHeight="1">
      <c r="E6067" s="6"/>
    </row>
    <row r="6068" ht="12" customHeight="1">
      <c r="E6068" s="6"/>
    </row>
    <row r="6069" ht="12" customHeight="1">
      <c r="E6069" s="6"/>
    </row>
    <row r="6070" ht="12" customHeight="1">
      <c r="E6070" s="6"/>
    </row>
    <row r="6071" ht="12" customHeight="1">
      <c r="E6071" s="6"/>
    </row>
    <row r="6072" ht="12" customHeight="1">
      <c r="E6072" s="6"/>
    </row>
    <row r="6073" ht="12" customHeight="1">
      <c r="E6073" s="6"/>
    </row>
    <row r="6074" ht="12" customHeight="1">
      <c r="E6074" s="6"/>
    </row>
    <row r="6075" ht="12" customHeight="1">
      <c r="E6075" s="6"/>
    </row>
    <row r="6076" ht="12" customHeight="1">
      <c r="E6076" s="6"/>
    </row>
    <row r="6077" ht="12" customHeight="1">
      <c r="E6077" s="6"/>
    </row>
    <row r="6078" ht="12" customHeight="1">
      <c r="E6078" s="6"/>
    </row>
    <row r="6079" ht="12" customHeight="1">
      <c r="E6079" s="6"/>
    </row>
    <row r="6080" ht="12" customHeight="1">
      <c r="E6080" s="6"/>
    </row>
    <row r="6081" ht="12" customHeight="1">
      <c r="E6081" s="6"/>
    </row>
    <row r="6082" ht="12" customHeight="1">
      <c r="E6082" s="6"/>
    </row>
    <row r="6083" ht="12" customHeight="1">
      <c r="E6083" s="6"/>
    </row>
    <row r="6084" ht="12" customHeight="1">
      <c r="E6084" s="6"/>
    </row>
    <row r="6085" ht="12" customHeight="1">
      <c r="E6085" s="6"/>
    </row>
    <row r="6086" ht="12" customHeight="1">
      <c r="E6086" s="6"/>
    </row>
    <row r="6087" ht="12" customHeight="1">
      <c r="E6087" s="6"/>
    </row>
    <row r="6088" ht="12" customHeight="1">
      <c r="E6088" s="6"/>
    </row>
    <row r="6089" ht="12" customHeight="1">
      <c r="E6089" s="6"/>
    </row>
    <row r="6090" ht="12" customHeight="1">
      <c r="E6090" s="6"/>
    </row>
    <row r="6091" ht="12" customHeight="1">
      <c r="E6091" s="6"/>
    </row>
    <row r="6092" ht="12" customHeight="1">
      <c r="E6092" s="6"/>
    </row>
    <row r="6093" ht="12" customHeight="1">
      <c r="E6093" s="6"/>
    </row>
    <row r="6094" ht="12" customHeight="1">
      <c r="E6094" s="6"/>
    </row>
    <row r="6095" ht="12" customHeight="1">
      <c r="E6095" s="6"/>
    </row>
    <row r="6096" ht="12" customHeight="1">
      <c r="E6096" s="6"/>
    </row>
    <row r="6097" ht="12" customHeight="1">
      <c r="E6097" s="6"/>
    </row>
    <row r="6098" ht="12" customHeight="1">
      <c r="E6098" s="6"/>
    </row>
    <row r="6099" ht="12" customHeight="1">
      <c r="E6099" s="6"/>
    </row>
    <row r="6100" ht="12" customHeight="1">
      <c r="E6100" s="6"/>
    </row>
    <row r="6101" ht="12" customHeight="1">
      <c r="E6101" s="6"/>
    </row>
    <row r="6102" ht="12" customHeight="1">
      <c r="E6102" s="6"/>
    </row>
    <row r="6103" ht="12" customHeight="1">
      <c r="E6103" s="6"/>
    </row>
    <row r="6104" ht="12" customHeight="1">
      <c r="E6104" s="6"/>
    </row>
    <row r="6105" ht="12" customHeight="1">
      <c r="E6105" s="6"/>
    </row>
    <row r="6106" ht="12" customHeight="1">
      <c r="E6106" s="6"/>
    </row>
    <row r="6107" ht="12" customHeight="1">
      <c r="E6107" s="6"/>
    </row>
    <row r="6108" ht="12" customHeight="1">
      <c r="E6108" s="6"/>
    </row>
    <row r="6109" ht="12" customHeight="1">
      <c r="E6109" s="6"/>
    </row>
    <row r="6110" ht="12" customHeight="1">
      <c r="E6110" s="6"/>
    </row>
    <row r="6111" ht="12" customHeight="1">
      <c r="E6111" s="6"/>
    </row>
    <row r="6112" ht="12" customHeight="1">
      <c r="E6112" s="6"/>
    </row>
    <row r="6113" ht="12" customHeight="1">
      <c r="E6113" s="6"/>
    </row>
    <row r="6114" ht="12" customHeight="1">
      <c r="E6114" s="6"/>
    </row>
    <row r="6115" ht="12" customHeight="1">
      <c r="E6115" s="6"/>
    </row>
    <row r="6116" ht="12" customHeight="1">
      <c r="E6116" s="6"/>
    </row>
    <row r="6117" ht="12" customHeight="1">
      <c r="E6117" s="6"/>
    </row>
    <row r="6118" ht="12" customHeight="1">
      <c r="E6118" s="6"/>
    </row>
    <row r="6119" ht="12" customHeight="1">
      <c r="E6119" s="6"/>
    </row>
    <row r="6120" ht="12" customHeight="1">
      <c r="E6120" s="6"/>
    </row>
    <row r="6121" ht="12" customHeight="1">
      <c r="E6121" s="6"/>
    </row>
    <row r="6122" ht="12" customHeight="1">
      <c r="E6122" s="6"/>
    </row>
    <row r="6123" ht="12" customHeight="1">
      <c r="E6123" s="6"/>
    </row>
    <row r="6124" ht="12" customHeight="1">
      <c r="E6124" s="6"/>
    </row>
    <row r="6125" ht="12" customHeight="1">
      <c r="E6125" s="6"/>
    </row>
    <row r="6126" ht="12" customHeight="1">
      <c r="E6126" s="6"/>
    </row>
    <row r="6127" ht="12" customHeight="1">
      <c r="E6127" s="6"/>
    </row>
    <row r="6128" ht="12" customHeight="1">
      <c r="E6128" s="6"/>
    </row>
    <row r="6129" ht="12" customHeight="1">
      <c r="E6129" s="6"/>
    </row>
    <row r="6130" ht="12" customHeight="1">
      <c r="E6130" s="6"/>
    </row>
    <row r="6131" ht="12" customHeight="1">
      <c r="E6131" s="6"/>
    </row>
    <row r="6132" ht="12" customHeight="1">
      <c r="E6132" s="6"/>
    </row>
    <row r="6133" ht="12" customHeight="1">
      <c r="E6133" s="6"/>
    </row>
    <row r="6134" ht="12" customHeight="1">
      <c r="E6134" s="6"/>
    </row>
    <row r="6135" ht="12" customHeight="1">
      <c r="E6135" s="6"/>
    </row>
    <row r="6136" ht="12" customHeight="1">
      <c r="E6136" s="6"/>
    </row>
    <row r="6137" ht="12" customHeight="1">
      <c r="E6137" s="6"/>
    </row>
    <row r="6138" ht="12" customHeight="1">
      <c r="E6138" s="6"/>
    </row>
    <row r="6139" ht="12" customHeight="1">
      <c r="E6139" s="6"/>
    </row>
    <row r="6140" ht="12" customHeight="1">
      <c r="E6140" s="6"/>
    </row>
    <row r="6141" ht="12" customHeight="1">
      <c r="E6141" s="6"/>
    </row>
    <row r="6142" ht="12" customHeight="1">
      <c r="E6142" s="6"/>
    </row>
    <row r="6143" ht="12" customHeight="1">
      <c r="E6143" s="6"/>
    </row>
    <row r="6144" ht="12" customHeight="1">
      <c r="E6144" s="6"/>
    </row>
    <row r="6145" ht="12" customHeight="1">
      <c r="E6145" s="6"/>
    </row>
    <row r="6146" ht="12" customHeight="1">
      <c r="E6146" s="6"/>
    </row>
    <row r="6147" ht="12" customHeight="1">
      <c r="E6147" s="6"/>
    </row>
    <row r="6148" ht="12" customHeight="1">
      <c r="E6148" s="6"/>
    </row>
    <row r="6149" ht="12" customHeight="1">
      <c r="E6149" s="6"/>
    </row>
    <row r="6150" ht="12" customHeight="1">
      <c r="E6150" s="6"/>
    </row>
    <row r="6151" ht="12" customHeight="1">
      <c r="E6151" s="6"/>
    </row>
    <row r="6152" ht="12" customHeight="1">
      <c r="E6152" s="6"/>
    </row>
    <row r="6153" ht="12" customHeight="1">
      <c r="E6153" s="6"/>
    </row>
    <row r="6154" ht="12" customHeight="1">
      <c r="E6154" s="6"/>
    </row>
    <row r="6155" ht="12" customHeight="1">
      <c r="E6155" s="6"/>
    </row>
    <row r="6156" ht="12" customHeight="1">
      <c r="E6156" s="6"/>
    </row>
    <row r="6157" ht="12" customHeight="1">
      <c r="E6157" s="6"/>
    </row>
    <row r="6158" ht="12" customHeight="1">
      <c r="E6158" s="6"/>
    </row>
    <row r="6159" ht="12" customHeight="1">
      <c r="E6159" s="6"/>
    </row>
    <row r="6160" ht="12" customHeight="1">
      <c r="E6160" s="6"/>
    </row>
    <row r="6161" ht="12" customHeight="1">
      <c r="E6161" s="6"/>
    </row>
    <row r="6162" ht="12" customHeight="1">
      <c r="E6162" s="6"/>
    </row>
    <row r="6163" ht="12" customHeight="1">
      <c r="E6163" s="6"/>
    </row>
    <row r="6164" ht="12" customHeight="1">
      <c r="E6164" s="6"/>
    </row>
    <row r="6165" ht="12" customHeight="1">
      <c r="E6165" s="6"/>
    </row>
    <row r="6166" ht="12" customHeight="1">
      <c r="E6166" s="6"/>
    </row>
    <row r="6167" ht="12" customHeight="1">
      <c r="E6167" s="6"/>
    </row>
    <row r="6168" ht="12" customHeight="1">
      <c r="E6168" s="6"/>
    </row>
    <row r="6169" ht="12" customHeight="1">
      <c r="E6169" s="6"/>
    </row>
    <row r="6170" ht="12" customHeight="1">
      <c r="E6170" s="6"/>
    </row>
    <row r="6171" ht="12" customHeight="1">
      <c r="E6171" s="6"/>
    </row>
    <row r="6172" ht="12" customHeight="1">
      <c r="E6172" s="6"/>
    </row>
    <row r="6173" ht="12" customHeight="1">
      <c r="E6173" s="6"/>
    </row>
    <row r="6174" ht="12" customHeight="1">
      <c r="E6174" s="6"/>
    </row>
    <row r="6175" ht="12" customHeight="1">
      <c r="E6175" s="6"/>
    </row>
    <row r="6176" ht="12" customHeight="1">
      <c r="E6176" s="6"/>
    </row>
    <row r="6177" ht="12" customHeight="1">
      <c r="E6177" s="6"/>
    </row>
    <row r="6178" ht="12" customHeight="1">
      <c r="E6178" s="6"/>
    </row>
    <row r="6179" ht="12" customHeight="1">
      <c r="E6179" s="6"/>
    </row>
    <row r="6180" ht="12" customHeight="1">
      <c r="E6180" s="6"/>
    </row>
    <row r="6181" ht="12" customHeight="1">
      <c r="E6181" s="6"/>
    </row>
    <row r="6182" ht="12" customHeight="1">
      <c r="E6182" s="6"/>
    </row>
    <row r="6183" ht="12" customHeight="1">
      <c r="E6183" s="6"/>
    </row>
    <row r="6184" ht="12" customHeight="1">
      <c r="E6184" s="6"/>
    </row>
    <row r="6185" ht="12" customHeight="1">
      <c r="E6185" s="6"/>
    </row>
    <row r="6186" ht="12" customHeight="1">
      <c r="E6186" s="6"/>
    </row>
    <row r="6187" ht="12" customHeight="1">
      <c r="E6187" s="6"/>
    </row>
    <row r="6188" ht="12" customHeight="1">
      <c r="E6188" s="6"/>
    </row>
    <row r="6189" ht="12" customHeight="1">
      <c r="E6189" s="6"/>
    </row>
    <row r="6190" ht="12" customHeight="1">
      <c r="E6190" s="6"/>
    </row>
    <row r="6191" ht="12" customHeight="1">
      <c r="E6191" s="6"/>
    </row>
    <row r="6192" ht="12" customHeight="1">
      <c r="E6192" s="6"/>
    </row>
    <row r="6193" ht="12" customHeight="1">
      <c r="E6193" s="6"/>
    </row>
    <row r="6194" ht="12" customHeight="1">
      <c r="E6194" s="6"/>
    </row>
    <row r="6195" ht="12" customHeight="1">
      <c r="E6195" s="6"/>
    </row>
    <row r="6196" ht="12" customHeight="1">
      <c r="E6196" s="6"/>
    </row>
    <row r="6197" ht="12" customHeight="1">
      <c r="E6197" s="6"/>
    </row>
    <row r="6198" ht="12" customHeight="1">
      <c r="E6198" s="6"/>
    </row>
    <row r="6199" ht="12" customHeight="1">
      <c r="E6199" s="6"/>
    </row>
    <row r="6200" ht="12" customHeight="1">
      <c r="E6200" s="6"/>
    </row>
    <row r="6201" ht="12" customHeight="1">
      <c r="E6201" s="6"/>
    </row>
    <row r="6202" ht="12" customHeight="1">
      <c r="E6202" s="6"/>
    </row>
    <row r="6203" ht="12" customHeight="1">
      <c r="E6203" s="6"/>
    </row>
    <row r="6204" ht="12" customHeight="1">
      <c r="E6204" s="6"/>
    </row>
    <row r="6205" ht="12" customHeight="1">
      <c r="E6205" s="6"/>
    </row>
    <row r="6206" ht="12" customHeight="1">
      <c r="E6206" s="6"/>
    </row>
    <row r="6207" ht="12" customHeight="1">
      <c r="E6207" s="6"/>
    </row>
    <row r="6208" ht="12" customHeight="1">
      <c r="E6208" s="6"/>
    </row>
    <row r="6209" ht="12" customHeight="1">
      <c r="E6209" s="6"/>
    </row>
    <row r="6210" ht="12" customHeight="1">
      <c r="E6210" s="6"/>
    </row>
    <row r="6211" ht="12" customHeight="1">
      <c r="E6211" s="6"/>
    </row>
    <row r="6212" ht="12" customHeight="1">
      <c r="E6212" s="6"/>
    </row>
    <row r="6213" ht="12" customHeight="1">
      <c r="E6213" s="6"/>
    </row>
    <row r="6214" ht="12" customHeight="1">
      <c r="E6214" s="6"/>
    </row>
    <row r="6215" ht="12" customHeight="1">
      <c r="E6215" s="6"/>
    </row>
    <row r="6216" ht="12" customHeight="1">
      <c r="E6216" s="6"/>
    </row>
    <row r="6217" ht="12" customHeight="1">
      <c r="E6217" s="6"/>
    </row>
    <row r="6218" ht="12" customHeight="1">
      <c r="E6218" s="6"/>
    </row>
    <row r="6219" ht="12" customHeight="1">
      <c r="E6219" s="6"/>
    </row>
    <row r="6220" ht="12" customHeight="1">
      <c r="E6220" s="6"/>
    </row>
    <row r="6221" ht="12" customHeight="1">
      <c r="E6221" s="6"/>
    </row>
    <row r="6222" ht="12" customHeight="1">
      <c r="E6222" s="6"/>
    </row>
    <row r="6223" ht="12" customHeight="1">
      <c r="E6223" s="6"/>
    </row>
    <row r="6224" ht="12" customHeight="1">
      <c r="E6224" s="6"/>
    </row>
    <row r="6225" ht="12" customHeight="1">
      <c r="E6225" s="6"/>
    </row>
    <row r="6226" ht="12" customHeight="1">
      <c r="E6226" s="6"/>
    </row>
    <row r="6227" ht="12" customHeight="1">
      <c r="E6227" s="6"/>
    </row>
    <row r="6228" ht="12" customHeight="1">
      <c r="E6228" s="6"/>
    </row>
    <row r="6229" ht="12" customHeight="1">
      <c r="E6229" s="6"/>
    </row>
    <row r="6230" ht="12" customHeight="1">
      <c r="E6230" s="6"/>
    </row>
    <row r="6231" ht="12" customHeight="1">
      <c r="E6231" s="6"/>
    </row>
    <row r="6232" ht="12" customHeight="1">
      <c r="E6232" s="6"/>
    </row>
    <row r="6233" ht="12" customHeight="1">
      <c r="E6233" s="6"/>
    </row>
    <row r="6234" ht="12" customHeight="1">
      <c r="E6234" s="6"/>
    </row>
    <row r="6235" ht="12" customHeight="1">
      <c r="E6235" s="6"/>
    </row>
    <row r="6236" ht="12" customHeight="1">
      <c r="E6236" s="6"/>
    </row>
    <row r="6237" ht="12" customHeight="1">
      <c r="E6237" s="6"/>
    </row>
    <row r="6238" ht="12" customHeight="1">
      <c r="E6238" s="6"/>
    </row>
    <row r="6239" ht="12" customHeight="1">
      <c r="E6239" s="6"/>
    </row>
    <row r="6240" ht="12" customHeight="1">
      <c r="E6240" s="6"/>
    </row>
    <row r="6241" ht="12" customHeight="1">
      <c r="E6241" s="6"/>
    </row>
    <row r="6242" ht="12" customHeight="1">
      <c r="E6242" s="6"/>
    </row>
    <row r="6243" ht="12" customHeight="1">
      <c r="E6243" s="6"/>
    </row>
    <row r="6244" ht="12" customHeight="1">
      <c r="E6244" s="6"/>
    </row>
    <row r="6245" ht="12" customHeight="1">
      <c r="E6245" s="6"/>
    </row>
    <row r="6246" ht="12" customHeight="1">
      <c r="E6246" s="6"/>
    </row>
    <row r="6247" ht="12" customHeight="1">
      <c r="E6247" s="6"/>
    </row>
    <row r="6248" ht="12" customHeight="1">
      <c r="E6248" s="6"/>
    </row>
    <row r="6249" ht="12" customHeight="1">
      <c r="E6249" s="6"/>
    </row>
    <row r="6250" ht="12" customHeight="1">
      <c r="E6250" s="6"/>
    </row>
    <row r="6251" ht="12" customHeight="1">
      <c r="E6251" s="6"/>
    </row>
    <row r="6252" ht="12" customHeight="1">
      <c r="E6252" s="6"/>
    </row>
    <row r="6253" ht="12" customHeight="1">
      <c r="E6253" s="6"/>
    </row>
    <row r="6254" ht="12" customHeight="1">
      <c r="E6254" s="6"/>
    </row>
    <row r="6255" ht="12" customHeight="1">
      <c r="E6255" s="6"/>
    </row>
    <row r="6256" ht="12" customHeight="1">
      <c r="E6256" s="6"/>
    </row>
    <row r="6257" ht="12" customHeight="1">
      <c r="E6257" s="6"/>
    </row>
    <row r="6258" ht="12" customHeight="1">
      <c r="E6258" s="6"/>
    </row>
    <row r="6259" ht="12" customHeight="1">
      <c r="E6259" s="6"/>
    </row>
    <row r="6260" ht="12" customHeight="1">
      <c r="E6260" s="6"/>
    </row>
    <row r="6261" ht="12" customHeight="1">
      <c r="E6261" s="6"/>
    </row>
    <row r="6262" ht="12" customHeight="1">
      <c r="E6262" s="6"/>
    </row>
    <row r="6263" ht="12" customHeight="1">
      <c r="E6263" s="6"/>
    </row>
    <row r="6264" ht="12" customHeight="1">
      <c r="E6264" s="6"/>
    </row>
    <row r="6265" ht="12" customHeight="1">
      <c r="E6265" s="6"/>
    </row>
    <row r="6266" ht="12" customHeight="1">
      <c r="E6266" s="6"/>
    </row>
    <row r="6267" ht="12" customHeight="1">
      <c r="E6267" s="6"/>
    </row>
    <row r="6268" ht="12" customHeight="1">
      <c r="E6268" s="6"/>
    </row>
    <row r="6269" ht="12" customHeight="1">
      <c r="E6269" s="6"/>
    </row>
    <row r="6270" ht="12" customHeight="1">
      <c r="E6270" s="6"/>
    </row>
    <row r="6271" ht="12" customHeight="1">
      <c r="E6271" s="6"/>
    </row>
    <row r="6272" ht="12" customHeight="1">
      <c r="E6272" s="6"/>
    </row>
    <row r="6273" ht="12" customHeight="1">
      <c r="E6273" s="6"/>
    </row>
    <row r="6274" ht="12" customHeight="1">
      <c r="E6274" s="6"/>
    </row>
    <row r="6275" ht="12" customHeight="1">
      <c r="E6275" s="6"/>
    </row>
    <row r="6276" ht="12" customHeight="1">
      <c r="E6276" s="6"/>
    </row>
    <row r="6277" ht="12" customHeight="1">
      <c r="E6277" s="6"/>
    </row>
    <row r="6278" ht="12" customHeight="1">
      <c r="E6278" s="6"/>
    </row>
    <row r="6279" ht="12" customHeight="1">
      <c r="E6279" s="6"/>
    </row>
    <row r="6280" ht="12" customHeight="1">
      <c r="E6280" s="6"/>
    </row>
    <row r="6281" ht="12" customHeight="1">
      <c r="E6281" s="6"/>
    </row>
    <row r="6282" ht="12" customHeight="1">
      <c r="E6282" s="6"/>
    </row>
    <row r="6283" ht="12" customHeight="1">
      <c r="E6283" s="6"/>
    </row>
    <row r="6284" ht="12" customHeight="1">
      <c r="E6284" s="6"/>
    </row>
    <row r="6285" ht="12" customHeight="1">
      <c r="E6285" s="6"/>
    </row>
    <row r="6286" ht="12" customHeight="1">
      <c r="E6286" s="6"/>
    </row>
    <row r="6287" ht="12" customHeight="1">
      <c r="E6287" s="6"/>
    </row>
    <row r="6288" ht="12" customHeight="1">
      <c r="E6288" s="6"/>
    </row>
    <row r="6289" ht="12" customHeight="1">
      <c r="E6289" s="6"/>
    </row>
    <row r="6290" ht="12" customHeight="1">
      <c r="E6290" s="6"/>
    </row>
    <row r="6291" ht="12" customHeight="1">
      <c r="E6291" s="6"/>
    </row>
    <row r="6292" ht="12" customHeight="1">
      <c r="E6292" s="6"/>
    </row>
    <row r="6293" ht="12" customHeight="1">
      <c r="E6293" s="6"/>
    </row>
    <row r="6294" ht="12" customHeight="1">
      <c r="E6294" s="6"/>
    </row>
    <row r="6295" ht="12" customHeight="1">
      <c r="E6295" s="6"/>
    </row>
    <row r="6296" ht="12" customHeight="1">
      <c r="E6296" s="6"/>
    </row>
    <row r="6297" ht="12" customHeight="1">
      <c r="E6297" s="6"/>
    </row>
    <row r="6298" ht="12" customHeight="1">
      <c r="E6298" s="6"/>
    </row>
    <row r="6299" ht="12" customHeight="1">
      <c r="E6299" s="6"/>
    </row>
    <row r="6300" ht="12" customHeight="1">
      <c r="E6300" s="6"/>
    </row>
    <row r="6301" ht="12" customHeight="1">
      <c r="E6301" s="6"/>
    </row>
    <row r="6302" ht="12" customHeight="1">
      <c r="E6302" s="6"/>
    </row>
    <row r="6303" ht="12" customHeight="1">
      <c r="E6303" s="6"/>
    </row>
    <row r="6304" ht="12" customHeight="1">
      <c r="E6304" s="6"/>
    </row>
    <row r="6305" ht="12" customHeight="1">
      <c r="E6305" s="6"/>
    </row>
    <row r="6306" ht="12" customHeight="1">
      <c r="E6306" s="6"/>
    </row>
    <row r="6307" ht="12" customHeight="1">
      <c r="E6307" s="6"/>
    </row>
    <row r="6308" ht="12" customHeight="1">
      <c r="E6308" s="6"/>
    </row>
    <row r="6309" ht="12" customHeight="1">
      <c r="E6309" s="6"/>
    </row>
    <row r="6310" ht="12" customHeight="1">
      <c r="E6310" s="6"/>
    </row>
    <row r="6311" ht="12" customHeight="1">
      <c r="E6311" s="6"/>
    </row>
    <row r="6312" ht="12" customHeight="1">
      <c r="E6312" s="6"/>
    </row>
    <row r="6313" ht="12" customHeight="1">
      <c r="E6313" s="6"/>
    </row>
    <row r="6314" ht="12" customHeight="1">
      <c r="E6314" s="6"/>
    </row>
    <row r="6315" ht="12" customHeight="1">
      <c r="E6315" s="6"/>
    </row>
    <row r="6316" ht="12" customHeight="1">
      <c r="E6316" s="6"/>
    </row>
    <row r="6317" ht="12" customHeight="1">
      <c r="E6317" s="6"/>
    </row>
    <row r="6318" ht="12" customHeight="1">
      <c r="E6318" s="6"/>
    </row>
    <row r="6319" ht="12" customHeight="1">
      <c r="E6319" s="6"/>
    </row>
    <row r="6320" ht="12" customHeight="1">
      <c r="E6320" s="6"/>
    </row>
    <row r="6321" ht="12" customHeight="1">
      <c r="E6321" s="6"/>
    </row>
    <row r="6322" ht="12" customHeight="1">
      <c r="E6322" s="6"/>
    </row>
    <row r="6323" ht="12" customHeight="1">
      <c r="E6323" s="6"/>
    </row>
    <row r="6324" ht="12" customHeight="1">
      <c r="E6324" s="6"/>
    </row>
    <row r="6325" ht="12" customHeight="1">
      <c r="E6325" s="6"/>
    </row>
    <row r="6326" ht="12" customHeight="1">
      <c r="E6326" s="6"/>
    </row>
    <row r="6327" ht="12" customHeight="1">
      <c r="E6327" s="6"/>
    </row>
    <row r="6328" ht="12" customHeight="1">
      <c r="E6328" s="6"/>
    </row>
    <row r="6329" ht="12" customHeight="1">
      <c r="E6329" s="6"/>
    </row>
    <row r="6330" ht="12" customHeight="1">
      <c r="E6330" s="6"/>
    </row>
    <row r="6331" ht="12" customHeight="1">
      <c r="E6331" s="6"/>
    </row>
    <row r="6332" ht="12" customHeight="1">
      <c r="E6332" s="6"/>
    </row>
    <row r="6333" ht="12" customHeight="1">
      <c r="E6333" s="6"/>
    </row>
    <row r="6334" ht="12" customHeight="1">
      <c r="E6334" s="6"/>
    </row>
    <row r="6335" ht="12" customHeight="1">
      <c r="E6335" s="6"/>
    </row>
    <row r="6336" ht="12" customHeight="1">
      <c r="E6336" s="6"/>
    </row>
    <row r="6337" ht="12" customHeight="1">
      <c r="E6337" s="6"/>
    </row>
    <row r="6338" ht="12" customHeight="1">
      <c r="E6338" s="6"/>
    </row>
    <row r="6339" ht="12" customHeight="1">
      <c r="E6339" s="6"/>
    </row>
    <row r="6340" ht="12" customHeight="1">
      <c r="E6340" s="6"/>
    </row>
    <row r="6341" ht="12" customHeight="1">
      <c r="E6341" s="6"/>
    </row>
    <row r="6342" ht="12" customHeight="1">
      <c r="E6342" s="6"/>
    </row>
    <row r="6343" ht="12" customHeight="1">
      <c r="E6343" s="6"/>
    </row>
    <row r="6344" ht="12" customHeight="1">
      <c r="E6344" s="6"/>
    </row>
    <row r="6345" ht="12" customHeight="1">
      <c r="E6345" s="6"/>
    </row>
    <row r="6346" ht="12" customHeight="1">
      <c r="E6346" s="6"/>
    </row>
    <row r="6347" ht="12" customHeight="1">
      <c r="E6347" s="6"/>
    </row>
    <row r="6348" ht="12" customHeight="1">
      <c r="E6348" s="6"/>
    </row>
    <row r="6349" ht="12" customHeight="1">
      <c r="E6349" s="6"/>
    </row>
    <row r="6350" ht="12" customHeight="1">
      <c r="E6350" s="6"/>
    </row>
    <row r="6351" ht="12" customHeight="1">
      <c r="E6351" s="6"/>
    </row>
    <row r="6352" ht="12" customHeight="1">
      <c r="E6352" s="6"/>
    </row>
    <row r="6353" ht="12" customHeight="1">
      <c r="E6353" s="6"/>
    </row>
    <row r="6354" ht="12" customHeight="1">
      <c r="E6354" s="6"/>
    </row>
    <row r="6355" ht="12" customHeight="1">
      <c r="E6355" s="6"/>
    </row>
    <row r="6356" ht="12" customHeight="1">
      <c r="E6356" s="6"/>
    </row>
    <row r="6357" ht="12" customHeight="1">
      <c r="E6357" s="6"/>
    </row>
    <row r="6358" ht="12" customHeight="1">
      <c r="E6358" s="6"/>
    </row>
    <row r="6359" ht="12" customHeight="1">
      <c r="E6359" s="6"/>
    </row>
    <row r="6360" ht="12" customHeight="1">
      <c r="E6360" s="6"/>
    </row>
    <row r="6361" ht="12" customHeight="1">
      <c r="E6361" s="6"/>
    </row>
    <row r="6362" ht="12" customHeight="1">
      <c r="E6362" s="6"/>
    </row>
    <row r="6363" ht="12" customHeight="1">
      <c r="E6363" s="6"/>
    </row>
    <row r="6364" ht="12" customHeight="1">
      <c r="E6364" s="6"/>
    </row>
    <row r="6365" ht="12" customHeight="1">
      <c r="E6365" s="6"/>
    </row>
    <row r="6366" ht="12" customHeight="1">
      <c r="E6366" s="6"/>
    </row>
    <row r="6367" ht="12" customHeight="1">
      <c r="E6367" s="6"/>
    </row>
    <row r="6368" ht="12" customHeight="1">
      <c r="E6368" s="6"/>
    </row>
    <row r="6369" ht="12" customHeight="1">
      <c r="E6369" s="6"/>
    </row>
    <row r="6370" ht="12" customHeight="1">
      <c r="E6370" s="6"/>
    </row>
    <row r="6371" ht="12" customHeight="1">
      <c r="E6371" s="6"/>
    </row>
    <row r="6372" ht="12" customHeight="1">
      <c r="E6372" s="6"/>
    </row>
    <row r="6373" ht="12" customHeight="1">
      <c r="E6373" s="6"/>
    </row>
    <row r="6374" ht="12" customHeight="1">
      <c r="E6374" s="6"/>
    </row>
    <row r="6375" ht="12" customHeight="1">
      <c r="E6375" s="6"/>
    </row>
    <row r="6376" ht="12" customHeight="1">
      <c r="E6376" s="6"/>
    </row>
    <row r="6377" ht="12" customHeight="1">
      <c r="E6377" s="6"/>
    </row>
    <row r="6378" ht="12" customHeight="1">
      <c r="E6378" s="6"/>
    </row>
    <row r="6379" ht="12" customHeight="1">
      <c r="E6379" s="6"/>
    </row>
    <row r="6380" ht="12" customHeight="1">
      <c r="E6380" s="6"/>
    </row>
    <row r="6381" ht="12" customHeight="1">
      <c r="E6381" s="6"/>
    </row>
    <row r="6382" ht="12" customHeight="1">
      <c r="E6382" s="6"/>
    </row>
    <row r="6383" ht="12" customHeight="1">
      <c r="E6383" s="6"/>
    </row>
    <row r="6384" ht="12" customHeight="1">
      <c r="E6384" s="6"/>
    </row>
    <row r="6385" ht="12" customHeight="1">
      <c r="E6385" s="6"/>
    </row>
    <row r="6386" ht="12" customHeight="1">
      <c r="E6386" s="6"/>
    </row>
    <row r="6387" ht="12" customHeight="1">
      <c r="E6387" s="6"/>
    </row>
    <row r="6388" ht="12" customHeight="1">
      <c r="E6388" s="6"/>
    </row>
    <row r="6389" ht="12" customHeight="1">
      <c r="E6389" s="6"/>
    </row>
    <row r="6390" ht="12" customHeight="1">
      <c r="E6390" s="6"/>
    </row>
    <row r="6391" ht="12" customHeight="1">
      <c r="E6391" s="6"/>
    </row>
    <row r="6392" ht="12" customHeight="1">
      <c r="E6392" s="6"/>
    </row>
    <row r="6393" ht="12" customHeight="1">
      <c r="E6393" s="6"/>
    </row>
    <row r="6394" ht="12" customHeight="1">
      <c r="E6394" s="6"/>
    </row>
    <row r="6395" ht="12" customHeight="1">
      <c r="E6395" s="6"/>
    </row>
    <row r="6396" ht="12" customHeight="1">
      <c r="E6396" s="6"/>
    </row>
    <row r="6397" ht="12" customHeight="1">
      <c r="E6397" s="6"/>
    </row>
    <row r="6398" ht="12" customHeight="1">
      <c r="E6398" s="6"/>
    </row>
    <row r="6399" ht="12" customHeight="1">
      <c r="E6399" s="6"/>
    </row>
    <row r="6400" ht="12" customHeight="1">
      <c r="E6400" s="6"/>
    </row>
    <row r="6401" ht="12" customHeight="1">
      <c r="E6401" s="6"/>
    </row>
    <row r="6402" ht="12" customHeight="1">
      <c r="E6402" s="6"/>
    </row>
    <row r="6403" ht="12" customHeight="1">
      <c r="E6403" s="6"/>
    </row>
    <row r="6404" ht="12" customHeight="1">
      <c r="E6404" s="6"/>
    </row>
    <row r="6405" ht="12" customHeight="1">
      <c r="E6405" s="6"/>
    </row>
    <row r="6406" ht="12" customHeight="1">
      <c r="E6406" s="6"/>
    </row>
    <row r="6407" ht="12" customHeight="1">
      <c r="E6407" s="6"/>
    </row>
    <row r="6408" ht="12" customHeight="1">
      <c r="E6408" s="6"/>
    </row>
    <row r="6409" ht="12" customHeight="1">
      <c r="E6409" s="6"/>
    </row>
    <row r="6410" ht="12" customHeight="1">
      <c r="E6410" s="6"/>
    </row>
    <row r="6411" ht="12" customHeight="1">
      <c r="E6411" s="6"/>
    </row>
    <row r="6412" ht="12" customHeight="1">
      <c r="E6412" s="6"/>
    </row>
    <row r="6413" ht="12" customHeight="1">
      <c r="E6413" s="6"/>
    </row>
    <row r="6414" ht="12" customHeight="1">
      <c r="E6414" s="6"/>
    </row>
    <row r="6415" ht="12" customHeight="1">
      <c r="E6415" s="6"/>
    </row>
    <row r="6416" ht="12" customHeight="1">
      <c r="E6416" s="6"/>
    </row>
    <row r="6417" ht="12" customHeight="1">
      <c r="E6417" s="6"/>
    </row>
    <row r="6418" ht="12" customHeight="1">
      <c r="E6418" s="6"/>
    </row>
    <row r="6419" ht="12" customHeight="1">
      <c r="E6419" s="6"/>
    </row>
    <row r="6420" ht="12" customHeight="1">
      <c r="E6420" s="6"/>
    </row>
    <row r="6421" ht="12" customHeight="1">
      <c r="E6421" s="6"/>
    </row>
    <row r="6422" ht="12" customHeight="1">
      <c r="E6422" s="6"/>
    </row>
    <row r="6423" ht="12" customHeight="1">
      <c r="E6423" s="6"/>
    </row>
    <row r="6424" ht="12" customHeight="1">
      <c r="E6424" s="6"/>
    </row>
    <row r="6425" ht="12" customHeight="1">
      <c r="E6425" s="6"/>
    </row>
    <row r="6426" ht="12" customHeight="1">
      <c r="E6426" s="6"/>
    </row>
    <row r="6427" ht="12" customHeight="1">
      <c r="E6427" s="6"/>
    </row>
    <row r="6428" ht="12" customHeight="1">
      <c r="E6428" s="6"/>
    </row>
    <row r="6429" ht="12" customHeight="1">
      <c r="E6429" s="6"/>
    </row>
    <row r="6430" ht="12" customHeight="1">
      <c r="E6430" s="6"/>
    </row>
    <row r="6431" ht="12" customHeight="1">
      <c r="E6431" s="6"/>
    </row>
    <row r="6432" ht="12" customHeight="1">
      <c r="E6432" s="6"/>
    </row>
    <row r="6433" ht="12" customHeight="1">
      <c r="E6433" s="6"/>
    </row>
    <row r="6434" ht="12" customHeight="1">
      <c r="E6434" s="6"/>
    </row>
    <row r="6435" ht="12" customHeight="1">
      <c r="E6435" s="6"/>
    </row>
    <row r="6436" ht="12" customHeight="1">
      <c r="E6436" s="6"/>
    </row>
    <row r="6437" ht="12" customHeight="1">
      <c r="E6437" s="6"/>
    </row>
    <row r="6438" ht="12" customHeight="1">
      <c r="E6438" s="6"/>
    </row>
    <row r="6439" ht="12" customHeight="1">
      <c r="E6439" s="6"/>
    </row>
    <row r="6440" ht="12" customHeight="1">
      <c r="E6440" s="6"/>
    </row>
    <row r="6441" ht="12" customHeight="1">
      <c r="E6441" s="6"/>
    </row>
    <row r="6442" ht="12" customHeight="1">
      <c r="E6442" s="6"/>
    </row>
    <row r="6443" ht="12" customHeight="1">
      <c r="E6443" s="6"/>
    </row>
    <row r="6444" ht="12" customHeight="1">
      <c r="E6444" s="6"/>
    </row>
    <row r="6445" ht="12" customHeight="1">
      <c r="E6445" s="6"/>
    </row>
    <row r="6446" ht="12" customHeight="1">
      <c r="E6446" s="6"/>
    </row>
    <row r="6447" ht="12" customHeight="1">
      <c r="E6447" s="6"/>
    </row>
    <row r="6448" ht="12" customHeight="1">
      <c r="E6448" s="6"/>
    </row>
    <row r="6449" ht="12" customHeight="1">
      <c r="E6449" s="6"/>
    </row>
    <row r="6450" ht="12" customHeight="1">
      <c r="E6450" s="6"/>
    </row>
    <row r="6451" ht="12" customHeight="1">
      <c r="E6451" s="6"/>
    </row>
    <row r="6452" ht="12" customHeight="1">
      <c r="E6452" s="6"/>
    </row>
    <row r="6453" ht="12" customHeight="1">
      <c r="E6453" s="6"/>
    </row>
    <row r="6454" ht="12" customHeight="1">
      <c r="E6454" s="6"/>
    </row>
    <row r="6455" ht="12" customHeight="1">
      <c r="E6455" s="6"/>
    </row>
    <row r="6456" ht="12" customHeight="1">
      <c r="E6456" s="6"/>
    </row>
    <row r="6457" ht="12" customHeight="1">
      <c r="E6457" s="6"/>
    </row>
    <row r="6458" ht="12" customHeight="1">
      <c r="E6458" s="6"/>
    </row>
    <row r="6459" ht="12" customHeight="1">
      <c r="E6459" s="6"/>
    </row>
    <row r="6460" ht="12" customHeight="1">
      <c r="E6460" s="6"/>
    </row>
    <row r="6461" ht="12" customHeight="1">
      <c r="E6461" s="6"/>
    </row>
    <row r="6462" ht="12" customHeight="1">
      <c r="E6462" s="6"/>
    </row>
    <row r="6463" ht="12" customHeight="1">
      <c r="E6463" s="6"/>
    </row>
    <row r="6464" ht="12" customHeight="1">
      <c r="E6464" s="6"/>
    </row>
    <row r="6465" ht="12" customHeight="1">
      <c r="E6465" s="6"/>
    </row>
    <row r="6466" ht="12" customHeight="1">
      <c r="E6466" s="6"/>
    </row>
    <row r="6467" ht="12" customHeight="1">
      <c r="E6467" s="6"/>
    </row>
    <row r="6468" ht="12" customHeight="1">
      <c r="E6468" s="6"/>
    </row>
    <row r="6469" ht="12" customHeight="1">
      <c r="E6469" s="6"/>
    </row>
    <row r="6470" ht="12" customHeight="1">
      <c r="E6470" s="6"/>
    </row>
    <row r="6471" ht="12" customHeight="1">
      <c r="E6471" s="6"/>
    </row>
    <row r="6472" ht="12" customHeight="1">
      <c r="E6472" s="6"/>
    </row>
    <row r="6473" ht="12" customHeight="1">
      <c r="E6473" s="6"/>
    </row>
    <row r="6474" ht="12" customHeight="1">
      <c r="E6474" s="6"/>
    </row>
    <row r="6475" ht="12" customHeight="1">
      <c r="E6475" s="6"/>
    </row>
    <row r="6476" ht="12" customHeight="1">
      <c r="E6476" s="6"/>
    </row>
    <row r="6477" ht="12" customHeight="1">
      <c r="E6477" s="6"/>
    </row>
    <row r="6478" ht="12" customHeight="1">
      <c r="E6478" s="6"/>
    </row>
    <row r="6479" ht="12" customHeight="1">
      <c r="E6479" s="6"/>
    </row>
    <row r="6480" ht="12" customHeight="1">
      <c r="E6480" s="6"/>
    </row>
    <row r="6481" ht="12" customHeight="1">
      <c r="E6481" s="6"/>
    </row>
    <row r="6482" ht="12" customHeight="1">
      <c r="E6482" s="6"/>
    </row>
    <row r="6483" ht="12" customHeight="1">
      <c r="E6483" s="6"/>
    </row>
    <row r="6484" ht="12" customHeight="1">
      <c r="E6484" s="6"/>
    </row>
    <row r="6485" ht="12" customHeight="1">
      <c r="E6485" s="6"/>
    </row>
    <row r="6486" ht="12" customHeight="1">
      <c r="E6486" s="6"/>
    </row>
    <row r="6487" ht="12" customHeight="1">
      <c r="E6487" s="6"/>
    </row>
    <row r="6488" ht="12" customHeight="1">
      <c r="E6488" s="6"/>
    </row>
    <row r="6489" ht="12" customHeight="1">
      <c r="E6489" s="6"/>
    </row>
    <row r="6490" ht="12" customHeight="1">
      <c r="E6490" s="6"/>
    </row>
    <row r="6491" ht="12" customHeight="1">
      <c r="E6491" s="6"/>
    </row>
    <row r="6492" ht="12" customHeight="1">
      <c r="E6492" s="6"/>
    </row>
    <row r="6493" ht="12" customHeight="1">
      <c r="E6493" s="6"/>
    </row>
    <row r="6494" ht="12" customHeight="1">
      <c r="E6494" s="6"/>
    </row>
    <row r="6495" ht="12" customHeight="1">
      <c r="E6495" s="6"/>
    </row>
    <row r="6496" ht="12" customHeight="1">
      <c r="E6496" s="6"/>
    </row>
    <row r="6497" ht="12" customHeight="1">
      <c r="E6497" s="6"/>
    </row>
    <row r="6498" ht="12" customHeight="1">
      <c r="E6498" s="6"/>
    </row>
    <row r="6499" ht="12" customHeight="1">
      <c r="E6499" s="6"/>
    </row>
    <row r="6500" ht="12" customHeight="1">
      <c r="E6500" s="6"/>
    </row>
    <row r="6501" ht="12" customHeight="1">
      <c r="E6501" s="6"/>
    </row>
    <row r="6502" ht="12" customHeight="1">
      <c r="E6502" s="6"/>
    </row>
    <row r="6503" ht="12" customHeight="1">
      <c r="E6503" s="6"/>
    </row>
    <row r="6504" ht="12" customHeight="1">
      <c r="E6504" s="6"/>
    </row>
    <row r="6505" ht="12" customHeight="1">
      <c r="E6505" s="6"/>
    </row>
    <row r="6506" ht="12" customHeight="1">
      <c r="E6506" s="6"/>
    </row>
    <row r="6507" ht="12" customHeight="1">
      <c r="E6507" s="6"/>
    </row>
    <row r="6508" ht="12" customHeight="1">
      <c r="E6508" s="6"/>
    </row>
    <row r="6509" ht="12" customHeight="1">
      <c r="E6509" s="6"/>
    </row>
    <row r="6510" ht="12" customHeight="1">
      <c r="E6510" s="6"/>
    </row>
    <row r="6511" ht="12" customHeight="1">
      <c r="E6511" s="6"/>
    </row>
    <row r="6512" ht="12" customHeight="1">
      <c r="E6512" s="6"/>
    </row>
    <row r="6513" ht="12" customHeight="1">
      <c r="E6513" s="6"/>
    </row>
    <row r="6514" ht="12" customHeight="1">
      <c r="E6514" s="6"/>
    </row>
    <row r="6515" ht="12" customHeight="1">
      <c r="E6515" s="6"/>
    </row>
    <row r="6516" ht="12" customHeight="1">
      <c r="E6516" s="6"/>
    </row>
    <row r="6517" ht="12" customHeight="1">
      <c r="E6517" s="6"/>
    </row>
    <row r="6518" ht="12" customHeight="1">
      <c r="E6518" s="6"/>
    </row>
    <row r="6519" ht="12" customHeight="1">
      <c r="E6519" s="6"/>
    </row>
    <row r="6520" ht="12" customHeight="1">
      <c r="E6520" s="6"/>
    </row>
    <row r="6521" ht="12" customHeight="1">
      <c r="E6521" s="6"/>
    </row>
    <row r="6522" ht="12" customHeight="1">
      <c r="E6522" s="6"/>
    </row>
    <row r="6523" ht="12" customHeight="1">
      <c r="E6523" s="6"/>
    </row>
    <row r="6524" ht="12" customHeight="1">
      <c r="E6524" s="6"/>
    </row>
    <row r="6525" ht="12" customHeight="1">
      <c r="E6525" s="6"/>
    </row>
    <row r="6526" ht="12" customHeight="1">
      <c r="E6526" s="6"/>
    </row>
    <row r="6527" ht="12" customHeight="1">
      <c r="E6527" s="6"/>
    </row>
    <row r="6528" ht="12" customHeight="1">
      <c r="E6528" s="6"/>
    </row>
    <row r="6529" ht="12" customHeight="1">
      <c r="E6529" s="6"/>
    </row>
    <row r="6530" ht="12" customHeight="1">
      <c r="E6530" s="6"/>
    </row>
    <row r="6531" ht="12" customHeight="1">
      <c r="E6531" s="6"/>
    </row>
    <row r="6532" ht="12" customHeight="1">
      <c r="E6532" s="6"/>
    </row>
    <row r="6533" ht="12" customHeight="1">
      <c r="E6533" s="6"/>
    </row>
    <row r="6534" ht="12" customHeight="1">
      <c r="E6534" s="6"/>
    </row>
    <row r="6535" ht="12" customHeight="1">
      <c r="E6535" s="6"/>
    </row>
    <row r="6536" ht="12" customHeight="1">
      <c r="E6536" s="6"/>
    </row>
    <row r="6537" ht="12" customHeight="1">
      <c r="E6537" s="6"/>
    </row>
    <row r="6538" ht="12" customHeight="1">
      <c r="E6538" s="6"/>
    </row>
    <row r="6539" ht="12" customHeight="1">
      <c r="E6539" s="6"/>
    </row>
    <row r="6540" ht="12" customHeight="1">
      <c r="E6540" s="6"/>
    </row>
    <row r="6541" ht="12" customHeight="1">
      <c r="E6541" s="6"/>
    </row>
    <row r="6542" ht="12" customHeight="1">
      <c r="E6542" s="6"/>
    </row>
    <row r="6543" ht="12" customHeight="1">
      <c r="E6543" s="6"/>
    </row>
    <row r="6544" ht="12" customHeight="1">
      <c r="E6544" s="6"/>
    </row>
    <row r="6545" ht="12" customHeight="1">
      <c r="E6545" s="6"/>
    </row>
    <row r="6546" ht="12" customHeight="1">
      <c r="E6546" s="6"/>
    </row>
    <row r="6547" ht="12" customHeight="1">
      <c r="E6547" s="6"/>
    </row>
    <row r="6548" ht="12" customHeight="1">
      <c r="E6548" s="6"/>
    </row>
    <row r="6549" ht="12" customHeight="1">
      <c r="E6549" s="6"/>
    </row>
    <row r="6550" ht="12" customHeight="1">
      <c r="E6550" s="6"/>
    </row>
    <row r="6551" ht="12" customHeight="1">
      <c r="E6551" s="6"/>
    </row>
    <row r="6552" ht="12" customHeight="1">
      <c r="E6552" s="6"/>
    </row>
    <row r="6553" ht="12" customHeight="1">
      <c r="E6553" s="6"/>
    </row>
    <row r="6554" ht="12" customHeight="1">
      <c r="E6554" s="6"/>
    </row>
    <row r="6555" ht="12" customHeight="1">
      <c r="E6555" s="6"/>
    </row>
    <row r="6556" ht="12" customHeight="1">
      <c r="E6556" s="6"/>
    </row>
    <row r="6557" ht="12" customHeight="1">
      <c r="E6557" s="6"/>
    </row>
    <row r="6558" ht="12" customHeight="1">
      <c r="E6558" s="6"/>
    </row>
    <row r="6559" ht="12" customHeight="1">
      <c r="E6559" s="6"/>
    </row>
    <row r="6560" ht="12" customHeight="1">
      <c r="E6560" s="6"/>
    </row>
    <row r="6561" ht="12" customHeight="1">
      <c r="E6561" s="6"/>
    </row>
    <row r="6562" ht="12" customHeight="1">
      <c r="E6562" s="6"/>
    </row>
    <row r="6563" ht="12" customHeight="1">
      <c r="E6563" s="6"/>
    </row>
    <row r="6564" ht="12" customHeight="1">
      <c r="E6564" s="6"/>
    </row>
    <row r="6565" ht="12" customHeight="1">
      <c r="E6565" s="6"/>
    </row>
    <row r="6566" ht="12" customHeight="1">
      <c r="E6566" s="6"/>
    </row>
    <row r="6567" ht="12" customHeight="1">
      <c r="E6567" s="6"/>
    </row>
    <row r="6568" ht="12" customHeight="1">
      <c r="E6568" s="6"/>
    </row>
    <row r="6569" ht="12" customHeight="1">
      <c r="E6569" s="6"/>
    </row>
    <row r="6570" ht="12" customHeight="1">
      <c r="E6570" s="6"/>
    </row>
    <row r="6571" ht="12" customHeight="1">
      <c r="E6571" s="6"/>
    </row>
    <row r="6572" ht="12" customHeight="1">
      <c r="E6572" s="6"/>
    </row>
    <row r="6573" ht="12" customHeight="1">
      <c r="E6573" s="6"/>
    </row>
    <row r="6574" ht="12" customHeight="1">
      <c r="E6574" s="6"/>
    </row>
    <row r="6575" ht="12" customHeight="1">
      <c r="E6575" s="6"/>
    </row>
    <row r="6576" ht="12" customHeight="1">
      <c r="E6576" s="6"/>
    </row>
    <row r="6577" ht="12" customHeight="1">
      <c r="E6577" s="6"/>
    </row>
    <row r="6578" ht="12" customHeight="1">
      <c r="E6578" s="6"/>
    </row>
    <row r="6579" ht="12" customHeight="1">
      <c r="E6579" s="6"/>
    </row>
    <row r="6580" ht="12" customHeight="1">
      <c r="E6580" s="6"/>
    </row>
    <row r="6581" ht="12" customHeight="1">
      <c r="E6581" s="6"/>
    </row>
    <row r="6582" ht="12" customHeight="1">
      <c r="E6582" s="6"/>
    </row>
    <row r="6583" ht="12" customHeight="1">
      <c r="E6583" s="6"/>
    </row>
    <row r="6584" ht="12" customHeight="1">
      <c r="E6584" s="6"/>
    </row>
    <row r="6585" ht="12" customHeight="1">
      <c r="E6585" s="6"/>
    </row>
    <row r="6586" ht="12" customHeight="1">
      <c r="E6586" s="6"/>
    </row>
    <row r="6587" ht="12" customHeight="1">
      <c r="E6587" s="6"/>
    </row>
    <row r="6588" ht="12" customHeight="1">
      <c r="E6588" s="6"/>
    </row>
    <row r="6589" ht="12" customHeight="1">
      <c r="E6589" s="6"/>
    </row>
    <row r="6590" ht="12" customHeight="1">
      <c r="E6590" s="6"/>
    </row>
    <row r="6591" ht="12" customHeight="1">
      <c r="E6591" s="6"/>
    </row>
    <row r="6592" ht="12" customHeight="1">
      <c r="E6592" s="6"/>
    </row>
    <row r="6593" ht="12" customHeight="1">
      <c r="E6593" s="6"/>
    </row>
    <row r="6594" ht="12" customHeight="1">
      <c r="E6594" s="6"/>
    </row>
    <row r="6595" ht="12" customHeight="1">
      <c r="E6595" s="6"/>
    </row>
    <row r="6596" ht="12" customHeight="1">
      <c r="E6596" s="6"/>
    </row>
    <row r="6597" ht="12" customHeight="1">
      <c r="E6597" s="6"/>
    </row>
    <row r="6598" ht="12" customHeight="1">
      <c r="E6598" s="6"/>
    </row>
    <row r="6599" ht="12" customHeight="1">
      <c r="E6599" s="6"/>
    </row>
    <row r="6600" ht="12" customHeight="1">
      <c r="E6600" s="6"/>
    </row>
    <row r="6601" ht="12" customHeight="1">
      <c r="E6601" s="6"/>
    </row>
    <row r="6602" ht="12" customHeight="1">
      <c r="E6602" s="6"/>
    </row>
    <row r="6603" ht="12" customHeight="1">
      <c r="E6603" s="6"/>
    </row>
    <row r="6604" ht="12" customHeight="1">
      <c r="E6604" s="6"/>
    </row>
    <row r="6605" ht="12" customHeight="1">
      <c r="E6605" s="6"/>
    </row>
    <row r="6606" ht="12" customHeight="1">
      <c r="E6606" s="6"/>
    </row>
    <row r="6607" ht="12" customHeight="1">
      <c r="E6607" s="6"/>
    </row>
    <row r="6608" ht="12" customHeight="1">
      <c r="E6608" s="6"/>
    </row>
    <row r="6609" ht="12" customHeight="1">
      <c r="E6609" s="6"/>
    </row>
    <row r="6610" ht="12" customHeight="1">
      <c r="E6610" s="6"/>
    </row>
    <row r="6611" ht="12" customHeight="1">
      <c r="E6611" s="6"/>
    </row>
    <row r="6612" ht="12" customHeight="1">
      <c r="E6612" s="6"/>
    </row>
    <row r="6613" ht="12" customHeight="1">
      <c r="E6613" s="6"/>
    </row>
    <row r="6614" ht="12" customHeight="1">
      <c r="E6614" s="6"/>
    </row>
    <row r="6615" ht="12" customHeight="1">
      <c r="E6615" s="6"/>
    </row>
    <row r="6616" ht="12" customHeight="1">
      <c r="E6616" s="6"/>
    </row>
    <row r="6617" ht="12" customHeight="1">
      <c r="E6617" s="6"/>
    </row>
    <row r="6618" ht="12" customHeight="1">
      <c r="E6618" s="6"/>
    </row>
    <row r="6619" ht="12" customHeight="1">
      <c r="E6619" s="6"/>
    </row>
    <row r="6620" ht="12" customHeight="1">
      <c r="E6620" s="6"/>
    </row>
    <row r="6621" ht="12" customHeight="1">
      <c r="E6621" s="6"/>
    </row>
    <row r="6622" ht="12" customHeight="1">
      <c r="E6622" s="6"/>
    </row>
    <row r="6623" ht="12" customHeight="1">
      <c r="E6623" s="6"/>
    </row>
    <row r="6624" ht="12" customHeight="1">
      <c r="E6624" s="6"/>
    </row>
    <row r="6625" ht="12" customHeight="1">
      <c r="E6625" s="6"/>
    </row>
    <row r="6626" ht="12" customHeight="1">
      <c r="E6626" s="6"/>
    </row>
    <row r="6627" ht="12" customHeight="1">
      <c r="E6627" s="6"/>
    </row>
    <row r="6628" ht="12" customHeight="1">
      <c r="E6628" s="6"/>
    </row>
    <row r="6629" ht="12" customHeight="1">
      <c r="E6629" s="6"/>
    </row>
    <row r="6630" ht="12" customHeight="1">
      <c r="E6630" s="6"/>
    </row>
    <row r="6631" ht="12" customHeight="1">
      <c r="E6631" s="6"/>
    </row>
    <row r="6632" ht="12" customHeight="1">
      <c r="E6632" s="6"/>
    </row>
    <row r="6633" ht="12" customHeight="1">
      <c r="E6633" s="6"/>
    </row>
    <row r="6634" ht="12" customHeight="1">
      <c r="E6634" s="6"/>
    </row>
    <row r="6635" ht="12" customHeight="1">
      <c r="E6635" s="6"/>
    </row>
    <row r="6636" ht="12" customHeight="1">
      <c r="E6636" s="6"/>
    </row>
    <row r="6637" ht="12" customHeight="1">
      <c r="E6637" s="6"/>
    </row>
    <row r="6638" ht="12" customHeight="1">
      <c r="E6638" s="6"/>
    </row>
    <row r="6639" ht="12" customHeight="1">
      <c r="E6639" s="6"/>
    </row>
    <row r="6640" ht="12" customHeight="1">
      <c r="E6640" s="6"/>
    </row>
    <row r="6641" ht="12" customHeight="1">
      <c r="E6641" s="6"/>
    </row>
    <row r="6642" ht="12" customHeight="1">
      <c r="E6642" s="6"/>
    </row>
    <row r="6643" ht="12" customHeight="1">
      <c r="E6643" s="6"/>
    </row>
    <row r="6644" ht="12" customHeight="1">
      <c r="E6644" s="6"/>
    </row>
    <row r="6645" ht="12" customHeight="1">
      <c r="E6645" s="6"/>
    </row>
    <row r="6646" ht="12" customHeight="1">
      <c r="E6646" s="6"/>
    </row>
    <row r="6647" ht="12" customHeight="1">
      <c r="E6647" s="6"/>
    </row>
    <row r="6648" ht="12" customHeight="1">
      <c r="E6648" s="6"/>
    </row>
    <row r="6649" ht="12" customHeight="1">
      <c r="E6649" s="6"/>
    </row>
    <row r="6650" ht="12" customHeight="1">
      <c r="E6650" s="6"/>
    </row>
    <row r="6651" ht="12" customHeight="1">
      <c r="E6651" s="6"/>
    </row>
    <row r="6652" ht="12" customHeight="1">
      <c r="E6652" s="6"/>
    </row>
    <row r="6653" ht="12" customHeight="1">
      <c r="E6653" s="6"/>
    </row>
    <row r="6654" ht="12" customHeight="1">
      <c r="E6654" s="6"/>
    </row>
    <row r="6655" ht="12" customHeight="1">
      <c r="E6655" s="6"/>
    </row>
    <row r="6656" ht="12" customHeight="1">
      <c r="E6656" s="6"/>
    </row>
    <row r="6657" ht="12" customHeight="1">
      <c r="E6657" s="6"/>
    </row>
    <row r="6658" ht="12" customHeight="1">
      <c r="E6658" s="6"/>
    </row>
    <row r="6659" ht="12" customHeight="1">
      <c r="E6659" s="6"/>
    </row>
    <row r="6660" ht="12" customHeight="1">
      <c r="E6660" s="6"/>
    </row>
    <row r="6661" ht="12" customHeight="1">
      <c r="E6661" s="6"/>
    </row>
    <row r="6662" ht="12" customHeight="1">
      <c r="E6662" s="6"/>
    </row>
    <row r="6663" ht="12" customHeight="1">
      <c r="E6663" s="6"/>
    </row>
    <row r="6664" ht="12" customHeight="1">
      <c r="E6664" s="6"/>
    </row>
    <row r="6665" ht="12" customHeight="1">
      <c r="E6665" s="6"/>
    </row>
    <row r="6666" ht="12" customHeight="1">
      <c r="E6666" s="6"/>
    </row>
    <row r="6667" ht="12" customHeight="1">
      <c r="E6667" s="6"/>
    </row>
    <row r="6668" ht="12" customHeight="1">
      <c r="E6668" s="6"/>
    </row>
    <row r="6669" ht="12" customHeight="1">
      <c r="E6669" s="6"/>
    </row>
    <row r="6670" ht="12" customHeight="1">
      <c r="E6670" s="6"/>
    </row>
    <row r="6671" ht="12" customHeight="1">
      <c r="E6671" s="6"/>
    </row>
    <row r="6672" ht="12" customHeight="1">
      <c r="E6672" s="6"/>
    </row>
    <row r="6673" ht="12" customHeight="1">
      <c r="E6673" s="6"/>
    </row>
    <row r="6674" ht="12" customHeight="1">
      <c r="E6674" s="6"/>
    </row>
    <row r="6675" ht="12" customHeight="1">
      <c r="E6675" s="6"/>
    </row>
    <row r="6676" ht="12" customHeight="1">
      <c r="E6676" s="6"/>
    </row>
    <row r="6677" ht="12" customHeight="1">
      <c r="E6677" s="6"/>
    </row>
    <row r="6678" ht="12" customHeight="1">
      <c r="E6678" s="6"/>
    </row>
    <row r="6679" ht="12" customHeight="1">
      <c r="E6679" s="6"/>
    </row>
    <row r="6680" ht="12" customHeight="1">
      <c r="E6680" s="6"/>
    </row>
    <row r="6681" ht="12" customHeight="1">
      <c r="E6681" s="6"/>
    </row>
    <row r="6682" ht="12" customHeight="1">
      <c r="E6682" s="6"/>
    </row>
    <row r="6683" ht="12" customHeight="1">
      <c r="E6683" s="6"/>
    </row>
    <row r="6684" ht="12" customHeight="1">
      <c r="E6684" s="6"/>
    </row>
    <row r="6685" ht="12" customHeight="1">
      <c r="E6685" s="6"/>
    </row>
    <row r="6686" ht="12" customHeight="1">
      <c r="E6686" s="6"/>
    </row>
    <row r="6687" ht="12" customHeight="1">
      <c r="E6687" s="6"/>
    </row>
    <row r="6688" ht="12" customHeight="1">
      <c r="E6688" s="6"/>
    </row>
    <row r="6689" ht="12" customHeight="1">
      <c r="E6689" s="6"/>
    </row>
    <row r="6690" ht="12" customHeight="1">
      <c r="E6690" s="6"/>
    </row>
    <row r="6691" ht="12" customHeight="1">
      <c r="E6691" s="6"/>
    </row>
    <row r="6692" ht="12" customHeight="1">
      <c r="E6692" s="6"/>
    </row>
    <row r="6693" ht="12" customHeight="1">
      <c r="E6693" s="6"/>
    </row>
    <row r="6694" ht="12" customHeight="1">
      <c r="E6694" s="6"/>
    </row>
    <row r="6695" ht="12" customHeight="1">
      <c r="E6695" s="6"/>
    </row>
    <row r="6696" ht="12" customHeight="1">
      <c r="E6696" s="6"/>
    </row>
    <row r="6697" ht="12" customHeight="1">
      <c r="E6697" s="6"/>
    </row>
    <row r="6698" ht="12" customHeight="1">
      <c r="E6698" s="6"/>
    </row>
    <row r="6699" ht="12" customHeight="1">
      <c r="E6699" s="6"/>
    </row>
    <row r="6700" ht="12" customHeight="1">
      <c r="E6700" s="6"/>
    </row>
    <row r="6701" ht="12" customHeight="1">
      <c r="E6701" s="6"/>
    </row>
    <row r="6702" ht="12" customHeight="1">
      <c r="E6702" s="6"/>
    </row>
    <row r="6703" ht="12" customHeight="1">
      <c r="E6703" s="6"/>
    </row>
    <row r="6704" ht="12" customHeight="1">
      <c r="E6704" s="6"/>
    </row>
    <row r="6705" ht="12" customHeight="1">
      <c r="E6705" s="6"/>
    </row>
    <row r="6706" ht="12" customHeight="1">
      <c r="E6706" s="6"/>
    </row>
    <row r="6707" ht="12" customHeight="1">
      <c r="E6707" s="6"/>
    </row>
    <row r="6708" ht="12" customHeight="1">
      <c r="E6708" s="6"/>
    </row>
    <row r="6709" ht="12" customHeight="1">
      <c r="E6709" s="6"/>
    </row>
    <row r="6710" ht="12" customHeight="1">
      <c r="E6710" s="6"/>
    </row>
    <row r="6711" ht="12" customHeight="1">
      <c r="E6711" s="6"/>
    </row>
    <row r="6712" ht="12" customHeight="1">
      <c r="E6712" s="6"/>
    </row>
    <row r="6713" ht="12" customHeight="1">
      <c r="E6713" s="6"/>
    </row>
    <row r="6714" ht="12" customHeight="1">
      <c r="E6714" s="6"/>
    </row>
    <row r="6715" ht="12" customHeight="1">
      <c r="E6715" s="6"/>
    </row>
    <row r="6716" ht="12" customHeight="1">
      <c r="E6716" s="6"/>
    </row>
    <row r="6717" ht="12" customHeight="1">
      <c r="E6717" s="6"/>
    </row>
    <row r="6718" ht="12" customHeight="1">
      <c r="E6718" s="6"/>
    </row>
    <row r="6719" ht="12" customHeight="1">
      <c r="E6719" s="6"/>
    </row>
    <row r="6720" ht="12" customHeight="1">
      <c r="E6720" s="6"/>
    </row>
    <row r="6721" ht="12" customHeight="1">
      <c r="E6721" s="6"/>
    </row>
    <row r="6722" ht="12" customHeight="1">
      <c r="E6722" s="6"/>
    </row>
    <row r="6723" ht="12" customHeight="1">
      <c r="E6723" s="6"/>
    </row>
    <row r="6724" ht="12" customHeight="1">
      <c r="E6724" s="6"/>
    </row>
    <row r="6725" ht="12" customHeight="1">
      <c r="E6725" s="6"/>
    </row>
    <row r="6726" ht="12" customHeight="1">
      <c r="E6726" s="6"/>
    </row>
    <row r="6727" ht="12" customHeight="1">
      <c r="E6727" s="6"/>
    </row>
    <row r="6728" ht="12" customHeight="1">
      <c r="E6728" s="6"/>
    </row>
    <row r="6729" ht="12" customHeight="1">
      <c r="E6729" s="6"/>
    </row>
    <row r="6730" ht="12" customHeight="1">
      <c r="E6730" s="6"/>
    </row>
    <row r="6731" ht="12" customHeight="1">
      <c r="E6731" s="6"/>
    </row>
    <row r="6732" ht="12" customHeight="1">
      <c r="E6732" s="6"/>
    </row>
    <row r="6733" ht="12" customHeight="1">
      <c r="E6733" s="6"/>
    </row>
    <row r="6734" ht="12" customHeight="1">
      <c r="E6734" s="6"/>
    </row>
    <row r="6735" ht="12" customHeight="1">
      <c r="E6735" s="6"/>
    </row>
    <row r="6736" ht="12" customHeight="1">
      <c r="E6736" s="6"/>
    </row>
    <row r="6737" ht="12" customHeight="1">
      <c r="E6737" s="6"/>
    </row>
    <row r="6738" ht="12" customHeight="1">
      <c r="E6738" s="6"/>
    </row>
    <row r="6739" ht="12" customHeight="1">
      <c r="E6739" s="6"/>
    </row>
    <row r="6740" ht="12" customHeight="1">
      <c r="E6740" s="6"/>
    </row>
    <row r="6741" ht="12" customHeight="1">
      <c r="E6741" s="6"/>
    </row>
    <row r="6742" ht="12" customHeight="1">
      <c r="E6742" s="6"/>
    </row>
    <row r="6743" ht="12" customHeight="1">
      <c r="E6743" s="6"/>
    </row>
    <row r="6744" ht="12" customHeight="1">
      <c r="E6744" s="6"/>
    </row>
    <row r="6745" ht="12" customHeight="1">
      <c r="E6745" s="6"/>
    </row>
    <row r="6746" ht="12" customHeight="1">
      <c r="E6746" s="6"/>
    </row>
    <row r="6747" ht="12" customHeight="1">
      <c r="E6747" s="6"/>
    </row>
    <row r="6748" ht="12" customHeight="1">
      <c r="E6748" s="6"/>
    </row>
    <row r="6749" ht="12" customHeight="1">
      <c r="E6749" s="6"/>
    </row>
    <row r="6750" ht="12" customHeight="1">
      <c r="E6750" s="6"/>
    </row>
    <row r="6751" ht="12" customHeight="1">
      <c r="E6751" s="6"/>
    </row>
    <row r="6752" ht="12" customHeight="1">
      <c r="E6752" s="6"/>
    </row>
    <row r="6753" ht="12" customHeight="1">
      <c r="E6753" s="6"/>
    </row>
    <row r="6754" ht="12" customHeight="1">
      <c r="E6754" s="6"/>
    </row>
    <row r="6755" ht="12" customHeight="1">
      <c r="E6755" s="6"/>
    </row>
    <row r="6756" ht="12" customHeight="1">
      <c r="E6756" s="6"/>
    </row>
    <row r="6757" ht="12" customHeight="1">
      <c r="E6757" s="6"/>
    </row>
    <row r="6758" ht="12" customHeight="1">
      <c r="E6758" s="6"/>
    </row>
    <row r="6759" ht="12" customHeight="1">
      <c r="E6759" s="6"/>
    </row>
    <row r="6760" ht="12" customHeight="1">
      <c r="E6760" s="6"/>
    </row>
    <row r="6761" ht="12" customHeight="1">
      <c r="E6761" s="6"/>
    </row>
    <row r="6762" ht="12" customHeight="1">
      <c r="E6762" s="6"/>
    </row>
    <row r="6763" ht="12" customHeight="1">
      <c r="E6763" s="6"/>
    </row>
    <row r="6764" ht="12" customHeight="1">
      <c r="E6764" s="6"/>
    </row>
    <row r="6765" ht="12" customHeight="1">
      <c r="E6765" s="6"/>
    </row>
    <row r="6766" ht="12" customHeight="1">
      <c r="E6766" s="6"/>
    </row>
    <row r="6767" ht="12" customHeight="1">
      <c r="E6767" s="6"/>
    </row>
    <row r="6768" ht="12" customHeight="1">
      <c r="E6768" s="6"/>
    </row>
    <row r="6769" ht="12" customHeight="1">
      <c r="E6769" s="6"/>
    </row>
    <row r="6770" ht="12" customHeight="1">
      <c r="E6770" s="6"/>
    </row>
    <row r="6771" ht="12" customHeight="1">
      <c r="E6771" s="6"/>
    </row>
    <row r="6772" ht="12" customHeight="1">
      <c r="E6772" s="6"/>
    </row>
    <row r="6773" ht="12" customHeight="1">
      <c r="E6773" s="6"/>
    </row>
    <row r="6774" ht="12" customHeight="1">
      <c r="E6774" s="6"/>
    </row>
    <row r="6775" ht="12" customHeight="1">
      <c r="E6775" s="6"/>
    </row>
    <row r="6776" ht="12" customHeight="1">
      <c r="E6776" s="6"/>
    </row>
    <row r="6777" ht="12" customHeight="1">
      <c r="E6777" s="6"/>
    </row>
    <row r="6778" ht="12" customHeight="1">
      <c r="E6778" s="6"/>
    </row>
    <row r="6779" ht="12" customHeight="1">
      <c r="E6779" s="6"/>
    </row>
    <row r="6780" ht="12" customHeight="1">
      <c r="E6780" s="6"/>
    </row>
    <row r="6781" ht="12" customHeight="1">
      <c r="E6781" s="6"/>
    </row>
    <row r="6782" ht="12" customHeight="1">
      <c r="E6782" s="6"/>
    </row>
    <row r="6783" ht="12" customHeight="1">
      <c r="E6783" s="6"/>
    </row>
    <row r="6784" ht="12" customHeight="1">
      <c r="E6784" s="6"/>
    </row>
    <row r="6785" ht="12" customHeight="1">
      <c r="E6785" s="6"/>
    </row>
    <row r="6786" ht="12" customHeight="1">
      <c r="E6786" s="6"/>
    </row>
    <row r="6787" ht="12" customHeight="1">
      <c r="E6787" s="6"/>
    </row>
    <row r="6788" ht="12" customHeight="1">
      <c r="E6788" s="6"/>
    </row>
    <row r="6789" ht="12" customHeight="1">
      <c r="E6789" s="6"/>
    </row>
    <row r="6790" ht="12" customHeight="1">
      <c r="E6790" s="6"/>
    </row>
    <row r="6791" ht="12" customHeight="1">
      <c r="E6791" s="6"/>
    </row>
    <row r="6792" ht="12" customHeight="1">
      <c r="E6792" s="6"/>
    </row>
    <row r="6793" ht="12" customHeight="1">
      <c r="E6793" s="6"/>
    </row>
    <row r="6794" ht="12" customHeight="1">
      <c r="E6794" s="6"/>
    </row>
    <row r="6795" ht="12" customHeight="1">
      <c r="E6795" s="6"/>
    </row>
    <row r="6796" ht="12" customHeight="1">
      <c r="E6796" s="6"/>
    </row>
    <row r="6797" ht="12" customHeight="1">
      <c r="E6797" s="6"/>
    </row>
    <row r="6798" ht="12" customHeight="1">
      <c r="E6798" s="6"/>
    </row>
    <row r="6799" ht="12" customHeight="1">
      <c r="E6799" s="6"/>
    </row>
    <row r="6800" ht="12" customHeight="1">
      <c r="E6800" s="6"/>
    </row>
    <row r="6801" ht="12" customHeight="1">
      <c r="E6801" s="6"/>
    </row>
    <row r="6802" ht="12" customHeight="1">
      <c r="E6802" s="6"/>
    </row>
    <row r="6803" ht="12" customHeight="1">
      <c r="E6803" s="6"/>
    </row>
    <row r="6804" ht="12" customHeight="1">
      <c r="E6804" s="6"/>
    </row>
    <row r="6805" ht="12" customHeight="1">
      <c r="E6805" s="6"/>
    </row>
    <row r="6806" ht="12" customHeight="1">
      <c r="E6806" s="6"/>
    </row>
    <row r="6807" ht="12" customHeight="1">
      <c r="E6807" s="6"/>
    </row>
    <row r="6808" ht="12" customHeight="1">
      <c r="E6808" s="6"/>
    </row>
    <row r="6809" ht="12" customHeight="1">
      <c r="E6809" s="6"/>
    </row>
    <row r="6810" ht="12" customHeight="1">
      <c r="E6810" s="6"/>
    </row>
    <row r="6811" ht="12" customHeight="1">
      <c r="E6811" s="6"/>
    </row>
    <row r="6812" ht="12" customHeight="1">
      <c r="E6812" s="6"/>
    </row>
    <row r="6813" ht="12" customHeight="1">
      <c r="E6813" s="6"/>
    </row>
    <row r="6814" ht="12" customHeight="1">
      <c r="E6814" s="6"/>
    </row>
    <row r="6815" ht="12" customHeight="1">
      <c r="E6815" s="6"/>
    </row>
    <row r="6816" ht="12" customHeight="1">
      <c r="E6816" s="6"/>
    </row>
    <row r="6817" ht="12" customHeight="1">
      <c r="E6817" s="6"/>
    </row>
    <row r="6818" ht="12" customHeight="1">
      <c r="E6818" s="6"/>
    </row>
    <row r="6819" ht="12" customHeight="1">
      <c r="E6819" s="6"/>
    </row>
    <row r="6820" ht="12" customHeight="1">
      <c r="E6820" s="6"/>
    </row>
    <row r="6821" ht="12" customHeight="1">
      <c r="E6821" s="6"/>
    </row>
    <row r="6822" ht="12" customHeight="1">
      <c r="E6822" s="6"/>
    </row>
    <row r="6823" ht="12" customHeight="1">
      <c r="E6823" s="6"/>
    </row>
    <row r="6824" ht="12" customHeight="1">
      <c r="E6824" s="6"/>
    </row>
    <row r="6825" ht="12" customHeight="1">
      <c r="E6825" s="6"/>
    </row>
    <row r="6826" ht="12" customHeight="1">
      <c r="E6826" s="6"/>
    </row>
    <row r="6827" ht="12" customHeight="1">
      <c r="E6827" s="6"/>
    </row>
    <row r="6828" ht="12" customHeight="1">
      <c r="E6828" s="6"/>
    </row>
    <row r="6829" ht="12" customHeight="1">
      <c r="E6829" s="6"/>
    </row>
    <row r="6830" ht="12" customHeight="1">
      <c r="E6830" s="6"/>
    </row>
    <row r="6831" ht="12" customHeight="1">
      <c r="E6831" s="6"/>
    </row>
    <row r="6832" ht="12" customHeight="1">
      <c r="E6832" s="6"/>
    </row>
    <row r="6833" ht="12" customHeight="1">
      <c r="E6833" s="6"/>
    </row>
    <row r="6834" ht="12" customHeight="1">
      <c r="E6834" s="6"/>
    </row>
    <row r="6835" ht="12" customHeight="1">
      <c r="E6835" s="6"/>
    </row>
    <row r="6836" ht="12" customHeight="1">
      <c r="E6836" s="6"/>
    </row>
    <row r="6837" ht="12" customHeight="1">
      <c r="E6837" s="6"/>
    </row>
    <row r="6838" ht="12" customHeight="1">
      <c r="E6838" s="6"/>
    </row>
    <row r="6839" ht="12" customHeight="1">
      <c r="E6839" s="6"/>
    </row>
    <row r="6840" ht="12" customHeight="1">
      <c r="E6840" s="6"/>
    </row>
    <row r="6841" ht="12" customHeight="1">
      <c r="E6841" s="6"/>
    </row>
    <row r="6842" ht="12" customHeight="1">
      <c r="E6842" s="6"/>
    </row>
    <row r="6843" ht="12" customHeight="1">
      <c r="E6843" s="6"/>
    </row>
    <row r="6844" ht="12" customHeight="1">
      <c r="E6844" s="6"/>
    </row>
    <row r="6845" ht="12" customHeight="1">
      <c r="E6845" s="6"/>
    </row>
    <row r="6846" ht="12" customHeight="1">
      <c r="E6846" s="6"/>
    </row>
    <row r="6847" ht="12" customHeight="1">
      <c r="E6847" s="6"/>
    </row>
    <row r="6848" ht="12" customHeight="1">
      <c r="E6848" s="6"/>
    </row>
    <row r="6849" ht="12" customHeight="1">
      <c r="E6849" s="6"/>
    </row>
    <row r="6850" ht="12" customHeight="1">
      <c r="E6850" s="6"/>
    </row>
    <row r="6851" ht="12" customHeight="1">
      <c r="E6851" s="6"/>
    </row>
    <row r="6852" ht="12" customHeight="1">
      <c r="E6852" s="6"/>
    </row>
    <row r="6853" ht="12" customHeight="1">
      <c r="E6853" s="6"/>
    </row>
    <row r="6854" ht="12" customHeight="1">
      <c r="E6854" s="6"/>
    </row>
    <row r="6855" ht="12" customHeight="1">
      <c r="E6855" s="6"/>
    </row>
    <row r="6856" ht="12" customHeight="1">
      <c r="E6856" s="6"/>
    </row>
    <row r="6857" ht="12" customHeight="1">
      <c r="E6857" s="6"/>
    </row>
    <row r="6858" ht="12" customHeight="1">
      <c r="E6858" s="6"/>
    </row>
    <row r="6859" ht="12" customHeight="1">
      <c r="E6859" s="6"/>
    </row>
    <row r="6860" ht="12" customHeight="1">
      <c r="E6860" s="6"/>
    </row>
    <row r="6861" ht="12" customHeight="1">
      <c r="E6861" s="6"/>
    </row>
    <row r="6862" ht="12" customHeight="1">
      <c r="E6862" s="6"/>
    </row>
    <row r="6863" ht="12" customHeight="1">
      <c r="E6863" s="6"/>
    </row>
    <row r="6864" ht="12" customHeight="1">
      <c r="E6864" s="6"/>
    </row>
    <row r="6865" ht="12" customHeight="1">
      <c r="E6865" s="6"/>
    </row>
    <row r="6866" ht="12" customHeight="1">
      <c r="E6866" s="6"/>
    </row>
    <row r="6867" ht="12" customHeight="1">
      <c r="E6867" s="6"/>
    </row>
    <row r="6868" ht="12" customHeight="1">
      <c r="E6868" s="6"/>
    </row>
    <row r="6869" ht="12" customHeight="1">
      <c r="E6869" s="6"/>
    </row>
    <row r="6870" ht="12" customHeight="1">
      <c r="E6870" s="6"/>
    </row>
    <row r="6871" ht="12" customHeight="1">
      <c r="E6871" s="6"/>
    </row>
    <row r="6872" ht="12" customHeight="1">
      <c r="E6872" s="6"/>
    </row>
    <row r="6873" ht="12" customHeight="1">
      <c r="E6873" s="6"/>
    </row>
    <row r="6874" ht="12" customHeight="1">
      <c r="E6874" s="6"/>
    </row>
    <row r="6875" ht="12" customHeight="1">
      <c r="E6875" s="6"/>
    </row>
    <row r="6876" ht="12" customHeight="1">
      <c r="E6876" s="6"/>
    </row>
    <row r="6877" ht="12" customHeight="1">
      <c r="E6877" s="6"/>
    </row>
    <row r="6878" ht="12" customHeight="1">
      <c r="E6878" s="6"/>
    </row>
    <row r="6879" ht="12" customHeight="1">
      <c r="E6879" s="6"/>
    </row>
    <row r="6880" ht="12" customHeight="1">
      <c r="E6880" s="6"/>
    </row>
    <row r="6881" ht="12" customHeight="1">
      <c r="E6881" s="6"/>
    </row>
    <row r="6882" ht="12" customHeight="1">
      <c r="E6882" s="6"/>
    </row>
    <row r="6883" ht="12" customHeight="1">
      <c r="E6883" s="6"/>
    </row>
    <row r="6884" ht="12" customHeight="1">
      <c r="E6884" s="6"/>
    </row>
    <row r="6885" ht="12" customHeight="1">
      <c r="E6885" s="6"/>
    </row>
    <row r="6886" ht="12" customHeight="1">
      <c r="E6886" s="6"/>
    </row>
    <row r="6887" ht="12" customHeight="1">
      <c r="E6887" s="6"/>
    </row>
    <row r="6888" ht="12" customHeight="1">
      <c r="E6888" s="6"/>
    </row>
    <row r="6889" ht="12" customHeight="1">
      <c r="E6889" s="6"/>
    </row>
    <row r="6890" ht="12" customHeight="1">
      <c r="E6890" s="6"/>
    </row>
    <row r="6891" ht="12" customHeight="1">
      <c r="E6891" s="6"/>
    </row>
    <row r="6892" ht="12" customHeight="1">
      <c r="E6892" s="6"/>
    </row>
    <row r="6893" ht="12" customHeight="1">
      <c r="E6893" s="6"/>
    </row>
    <row r="6894" ht="12" customHeight="1">
      <c r="E6894" s="6"/>
    </row>
    <row r="6895" ht="12" customHeight="1">
      <c r="E6895" s="6"/>
    </row>
    <row r="6896" ht="12" customHeight="1">
      <c r="E6896" s="6"/>
    </row>
    <row r="6897" ht="12" customHeight="1">
      <c r="E6897" s="6"/>
    </row>
    <row r="6898" ht="12" customHeight="1">
      <c r="E6898" s="6"/>
    </row>
    <row r="6899" ht="12" customHeight="1">
      <c r="E6899" s="6"/>
    </row>
    <row r="6900" ht="12" customHeight="1">
      <c r="E6900" s="6"/>
    </row>
    <row r="6901" ht="12" customHeight="1">
      <c r="E6901" s="6"/>
    </row>
    <row r="6902" ht="12" customHeight="1">
      <c r="E6902" s="6"/>
    </row>
    <row r="6903" ht="12" customHeight="1">
      <c r="E6903" s="6"/>
    </row>
    <row r="6904" ht="12" customHeight="1">
      <c r="E6904" s="6"/>
    </row>
    <row r="6905" ht="12" customHeight="1">
      <c r="E6905" s="6"/>
    </row>
    <row r="6906" ht="12" customHeight="1">
      <c r="E6906" s="6"/>
    </row>
    <row r="6907" ht="12" customHeight="1">
      <c r="E6907" s="6"/>
    </row>
    <row r="6908" ht="12" customHeight="1">
      <c r="E6908" s="6"/>
    </row>
    <row r="6909" ht="12" customHeight="1">
      <c r="E6909" s="6"/>
    </row>
    <row r="6910" ht="12" customHeight="1">
      <c r="E6910" s="6"/>
    </row>
    <row r="6911" ht="12" customHeight="1">
      <c r="E6911" s="6"/>
    </row>
    <row r="6912" ht="12" customHeight="1">
      <c r="E6912" s="6"/>
    </row>
    <row r="6913" ht="12" customHeight="1">
      <c r="E6913" s="6"/>
    </row>
    <row r="6914" ht="12" customHeight="1">
      <c r="E6914" s="6"/>
    </row>
    <row r="6915" ht="12" customHeight="1">
      <c r="E6915" s="6"/>
    </row>
    <row r="6916" ht="12" customHeight="1">
      <c r="E6916" s="6"/>
    </row>
    <row r="6917" ht="12" customHeight="1">
      <c r="E6917" s="6"/>
    </row>
    <row r="6918" ht="12" customHeight="1">
      <c r="E6918" s="6"/>
    </row>
    <row r="6919" ht="12" customHeight="1">
      <c r="E6919" s="6"/>
    </row>
    <row r="6920" ht="12" customHeight="1">
      <c r="E6920" s="6"/>
    </row>
    <row r="6921" ht="12" customHeight="1">
      <c r="E6921" s="6"/>
    </row>
    <row r="6922" ht="12" customHeight="1">
      <c r="E6922" s="6"/>
    </row>
    <row r="6923" ht="12" customHeight="1">
      <c r="E6923" s="6"/>
    </row>
    <row r="6924" ht="12" customHeight="1">
      <c r="E6924" s="6"/>
    </row>
    <row r="6925" ht="12" customHeight="1">
      <c r="E6925" s="6"/>
    </row>
    <row r="6926" ht="12" customHeight="1">
      <c r="E6926" s="6"/>
    </row>
    <row r="6927" ht="12" customHeight="1">
      <c r="E6927" s="6"/>
    </row>
    <row r="6928" ht="12" customHeight="1">
      <c r="E6928" s="6"/>
    </row>
    <row r="6929" ht="12" customHeight="1">
      <c r="E6929" s="6"/>
    </row>
    <row r="6930" ht="12" customHeight="1">
      <c r="E6930" s="6"/>
    </row>
    <row r="6931" ht="12" customHeight="1">
      <c r="E6931" s="6"/>
    </row>
    <row r="6932" ht="12" customHeight="1">
      <c r="E6932" s="6"/>
    </row>
    <row r="6933" ht="12" customHeight="1">
      <c r="E6933" s="6"/>
    </row>
    <row r="6934" ht="12" customHeight="1">
      <c r="E6934" s="6"/>
    </row>
    <row r="6935" ht="12" customHeight="1">
      <c r="E6935" s="6"/>
    </row>
    <row r="6936" ht="12" customHeight="1">
      <c r="E6936" s="6"/>
    </row>
    <row r="6937" ht="12" customHeight="1">
      <c r="E6937" s="6"/>
    </row>
    <row r="6938" ht="12" customHeight="1">
      <c r="E6938" s="6"/>
    </row>
    <row r="6939" ht="12" customHeight="1">
      <c r="E6939" s="6"/>
    </row>
    <row r="6940" ht="12" customHeight="1">
      <c r="E6940" s="6"/>
    </row>
    <row r="6941" ht="12" customHeight="1">
      <c r="E6941" s="6"/>
    </row>
    <row r="6942" ht="12" customHeight="1">
      <c r="E6942" s="6"/>
    </row>
    <row r="6943" ht="12" customHeight="1">
      <c r="E6943" s="6"/>
    </row>
    <row r="6944" ht="12" customHeight="1">
      <c r="E6944" s="6"/>
    </row>
    <row r="6945" ht="12" customHeight="1">
      <c r="E6945" s="6"/>
    </row>
    <row r="6946" ht="12" customHeight="1">
      <c r="E6946" s="6"/>
    </row>
    <row r="6947" ht="12" customHeight="1">
      <c r="E6947" s="6"/>
    </row>
    <row r="6948" ht="12" customHeight="1">
      <c r="E6948" s="6"/>
    </row>
    <row r="6949" ht="12" customHeight="1">
      <c r="E6949" s="6"/>
    </row>
    <row r="6950" ht="12" customHeight="1">
      <c r="E6950" s="6"/>
    </row>
    <row r="6951" ht="12" customHeight="1">
      <c r="E6951" s="6"/>
    </row>
    <row r="6952" ht="12" customHeight="1">
      <c r="E6952" s="6"/>
    </row>
    <row r="6953" ht="12" customHeight="1">
      <c r="E6953" s="6"/>
    </row>
    <row r="6954" ht="12" customHeight="1">
      <c r="E6954" s="6"/>
    </row>
    <row r="6955" ht="12" customHeight="1">
      <c r="E6955" s="6"/>
    </row>
    <row r="6956" ht="12" customHeight="1">
      <c r="E6956" s="6"/>
    </row>
    <row r="6957" ht="12" customHeight="1">
      <c r="E6957" s="6"/>
    </row>
    <row r="6958" ht="12" customHeight="1">
      <c r="E6958" s="6"/>
    </row>
    <row r="6959" ht="12" customHeight="1">
      <c r="E6959" s="6"/>
    </row>
    <row r="6960" ht="12" customHeight="1">
      <c r="E6960" s="6"/>
    </row>
    <row r="6961" ht="12" customHeight="1">
      <c r="E6961" s="6"/>
    </row>
    <row r="6962" ht="12" customHeight="1">
      <c r="E6962" s="6"/>
    </row>
    <row r="6963" ht="12" customHeight="1">
      <c r="E6963" s="6"/>
    </row>
    <row r="6964" ht="12" customHeight="1">
      <c r="E6964" s="6"/>
    </row>
    <row r="6965" ht="12" customHeight="1">
      <c r="E6965" s="6"/>
    </row>
    <row r="6966" ht="12" customHeight="1">
      <c r="E6966" s="6"/>
    </row>
    <row r="6967" ht="12" customHeight="1">
      <c r="E6967" s="6"/>
    </row>
    <row r="6968" ht="12" customHeight="1">
      <c r="E6968" s="6"/>
    </row>
    <row r="6969" ht="12" customHeight="1">
      <c r="E6969" s="6"/>
    </row>
    <row r="6970" ht="12" customHeight="1">
      <c r="E6970" s="6"/>
    </row>
    <row r="6971" ht="12" customHeight="1">
      <c r="E6971" s="6"/>
    </row>
    <row r="6972" ht="12" customHeight="1">
      <c r="E6972" s="6"/>
    </row>
    <row r="6973" ht="12" customHeight="1">
      <c r="E6973" s="6"/>
    </row>
    <row r="6974" ht="12" customHeight="1">
      <c r="E6974" s="6"/>
    </row>
    <row r="6975" ht="12" customHeight="1">
      <c r="E6975" s="6"/>
    </row>
    <row r="6976" ht="12" customHeight="1">
      <c r="E6976" s="6"/>
    </row>
    <row r="6977" ht="12" customHeight="1">
      <c r="E6977" s="6"/>
    </row>
    <row r="6978" ht="12" customHeight="1">
      <c r="E6978" s="6"/>
    </row>
    <row r="6979" ht="12" customHeight="1">
      <c r="E6979" s="6"/>
    </row>
    <row r="6980" ht="12" customHeight="1">
      <c r="E6980" s="6"/>
    </row>
    <row r="6981" ht="12" customHeight="1">
      <c r="E6981" s="6"/>
    </row>
    <row r="6982" ht="12" customHeight="1">
      <c r="E6982" s="6"/>
    </row>
    <row r="6983" ht="12" customHeight="1">
      <c r="E6983" s="6"/>
    </row>
    <row r="6984" ht="12" customHeight="1">
      <c r="E6984" s="6"/>
    </row>
    <row r="6985" ht="12" customHeight="1">
      <c r="E6985" s="6"/>
    </row>
    <row r="6986" ht="12" customHeight="1">
      <c r="E6986" s="6"/>
    </row>
    <row r="6987" ht="12" customHeight="1">
      <c r="E6987" s="6"/>
    </row>
    <row r="6988" ht="12" customHeight="1">
      <c r="E6988" s="6"/>
    </row>
    <row r="6989" ht="12" customHeight="1">
      <c r="E6989" s="6"/>
    </row>
    <row r="6990" ht="12" customHeight="1">
      <c r="E6990" s="6"/>
    </row>
    <row r="6991" ht="12" customHeight="1">
      <c r="E6991" s="6"/>
    </row>
    <row r="6992" ht="12" customHeight="1">
      <c r="E6992" s="6"/>
    </row>
    <row r="6993" ht="12" customHeight="1">
      <c r="E6993" s="6"/>
    </row>
    <row r="6994" ht="12" customHeight="1">
      <c r="E6994" s="6"/>
    </row>
    <row r="6995" ht="12" customHeight="1">
      <c r="E6995" s="6"/>
    </row>
    <row r="6996" ht="12" customHeight="1">
      <c r="E6996" s="6"/>
    </row>
    <row r="6997" ht="12" customHeight="1">
      <c r="E6997" s="6"/>
    </row>
    <row r="6998" ht="12" customHeight="1">
      <c r="E6998" s="6"/>
    </row>
    <row r="6999" ht="12" customHeight="1">
      <c r="E6999" s="6"/>
    </row>
    <row r="7000" ht="12" customHeight="1">
      <c r="E7000" s="6"/>
    </row>
    <row r="7001" ht="12" customHeight="1">
      <c r="E7001" s="6"/>
    </row>
    <row r="7002" ht="12" customHeight="1">
      <c r="E7002" s="6"/>
    </row>
    <row r="7003" ht="12" customHeight="1">
      <c r="E7003" s="6"/>
    </row>
    <row r="7004" ht="12" customHeight="1">
      <c r="E7004" s="6"/>
    </row>
    <row r="7005" ht="12" customHeight="1">
      <c r="E7005" s="6"/>
    </row>
    <row r="7006" ht="12" customHeight="1">
      <c r="E7006" s="6"/>
    </row>
    <row r="7007" ht="12" customHeight="1">
      <c r="E7007" s="6"/>
    </row>
    <row r="7008" ht="12" customHeight="1">
      <c r="E7008" s="6"/>
    </row>
    <row r="7009" ht="12" customHeight="1">
      <c r="E7009" s="6"/>
    </row>
    <row r="7010" ht="12" customHeight="1">
      <c r="E7010" s="6"/>
    </row>
    <row r="7011" ht="12" customHeight="1">
      <c r="E7011" s="6"/>
    </row>
    <row r="7012" ht="12" customHeight="1">
      <c r="E7012" s="6"/>
    </row>
    <row r="7013" ht="12" customHeight="1">
      <c r="E7013" s="6"/>
    </row>
    <row r="7014" ht="12" customHeight="1">
      <c r="E7014" s="6"/>
    </row>
    <row r="7015" ht="12" customHeight="1">
      <c r="E7015" s="6"/>
    </row>
    <row r="7016" ht="12" customHeight="1">
      <c r="E7016" s="6"/>
    </row>
    <row r="7017" ht="12" customHeight="1">
      <c r="E7017" s="6"/>
    </row>
    <row r="7018" ht="12" customHeight="1">
      <c r="E7018" s="6"/>
    </row>
    <row r="7019" ht="12" customHeight="1">
      <c r="E7019" s="6"/>
    </row>
    <row r="7020" ht="12" customHeight="1">
      <c r="E7020" s="6"/>
    </row>
    <row r="7021" ht="12" customHeight="1">
      <c r="E7021" s="6"/>
    </row>
    <row r="7022" ht="12" customHeight="1">
      <c r="E7022" s="6"/>
    </row>
    <row r="7023" ht="12" customHeight="1">
      <c r="E7023" s="6"/>
    </row>
    <row r="7024" ht="12" customHeight="1">
      <c r="E7024" s="6"/>
    </row>
    <row r="7025" ht="12" customHeight="1">
      <c r="E7025" s="6"/>
    </row>
    <row r="7026" ht="12" customHeight="1">
      <c r="E7026" s="6"/>
    </row>
    <row r="7027" ht="12" customHeight="1">
      <c r="E7027" s="6"/>
    </row>
    <row r="7028" ht="12" customHeight="1">
      <c r="E7028" s="6"/>
    </row>
    <row r="7029" ht="12" customHeight="1">
      <c r="E7029" s="6"/>
    </row>
    <row r="7030" ht="12" customHeight="1">
      <c r="E7030" s="6"/>
    </row>
    <row r="7031" ht="12" customHeight="1">
      <c r="E7031" s="6"/>
    </row>
    <row r="7032" ht="12" customHeight="1">
      <c r="E7032" s="6"/>
    </row>
    <row r="7033" ht="12" customHeight="1">
      <c r="E7033" s="6"/>
    </row>
    <row r="7034" ht="12" customHeight="1">
      <c r="E7034" s="6"/>
    </row>
    <row r="7035" ht="12" customHeight="1">
      <c r="E7035" s="6"/>
    </row>
    <row r="7036" ht="12" customHeight="1">
      <c r="E7036" s="6"/>
    </row>
    <row r="7037" ht="12" customHeight="1">
      <c r="E7037" s="6"/>
    </row>
    <row r="7038" ht="12" customHeight="1">
      <c r="E7038" s="6"/>
    </row>
    <row r="7039" ht="12" customHeight="1">
      <c r="E7039" s="6"/>
    </row>
    <row r="7040" ht="12" customHeight="1">
      <c r="E7040" s="6"/>
    </row>
    <row r="7041" ht="12" customHeight="1">
      <c r="E7041" s="6"/>
    </row>
    <row r="7042" ht="12" customHeight="1">
      <c r="E7042" s="6"/>
    </row>
    <row r="7043" ht="12" customHeight="1">
      <c r="E7043" s="6"/>
    </row>
    <row r="7044" ht="12" customHeight="1">
      <c r="E7044" s="6"/>
    </row>
    <row r="7045" ht="12" customHeight="1">
      <c r="E7045" s="6"/>
    </row>
    <row r="7046" ht="12" customHeight="1">
      <c r="E7046" s="6"/>
    </row>
    <row r="7047" ht="12" customHeight="1">
      <c r="E7047" s="6"/>
    </row>
    <row r="7048" ht="12" customHeight="1">
      <c r="E7048" s="6"/>
    </row>
    <row r="7049" ht="12" customHeight="1">
      <c r="E7049" s="6"/>
    </row>
    <row r="7050" ht="12" customHeight="1">
      <c r="E7050" s="6"/>
    </row>
    <row r="7051" ht="12" customHeight="1">
      <c r="E7051" s="6"/>
    </row>
    <row r="7052" ht="12" customHeight="1">
      <c r="E7052" s="6"/>
    </row>
    <row r="7053" ht="12" customHeight="1">
      <c r="E7053" s="6"/>
    </row>
    <row r="7054" ht="12" customHeight="1">
      <c r="E7054" s="6"/>
    </row>
    <row r="7055" ht="12" customHeight="1">
      <c r="E7055" s="6"/>
    </row>
    <row r="7056" ht="12" customHeight="1">
      <c r="E7056" s="6"/>
    </row>
    <row r="7057" ht="12" customHeight="1">
      <c r="E7057" s="6"/>
    </row>
    <row r="7058" ht="12" customHeight="1">
      <c r="E7058" s="6"/>
    </row>
    <row r="7059" ht="12" customHeight="1">
      <c r="E7059" s="6"/>
    </row>
    <row r="7060" ht="12" customHeight="1">
      <c r="E7060" s="6"/>
    </row>
    <row r="7061" ht="12" customHeight="1">
      <c r="E7061" s="6"/>
    </row>
    <row r="7062" ht="12" customHeight="1">
      <c r="E7062" s="6"/>
    </row>
    <row r="7063" ht="12" customHeight="1">
      <c r="E7063" s="6"/>
    </row>
    <row r="7064" ht="12" customHeight="1">
      <c r="E7064" s="6"/>
    </row>
    <row r="7065" ht="12" customHeight="1">
      <c r="E7065" s="6"/>
    </row>
    <row r="7066" ht="12" customHeight="1">
      <c r="E7066" s="6"/>
    </row>
    <row r="7067" ht="12" customHeight="1">
      <c r="E7067" s="6"/>
    </row>
    <row r="7068" ht="12" customHeight="1">
      <c r="E7068" s="6"/>
    </row>
    <row r="7069" ht="12" customHeight="1">
      <c r="E7069" s="6"/>
    </row>
    <row r="7070" ht="12" customHeight="1">
      <c r="E7070" s="6"/>
    </row>
    <row r="7071" ht="12" customHeight="1">
      <c r="E7071" s="6"/>
    </row>
    <row r="7072" ht="12" customHeight="1">
      <c r="E7072" s="6"/>
    </row>
    <row r="7073" ht="12" customHeight="1">
      <c r="E7073" s="6"/>
    </row>
    <row r="7074" ht="12" customHeight="1">
      <c r="E7074" s="6"/>
    </row>
    <row r="7075" ht="12" customHeight="1">
      <c r="E7075" s="6"/>
    </row>
    <row r="7076" ht="12" customHeight="1">
      <c r="E7076" s="6"/>
    </row>
    <row r="7077" ht="12" customHeight="1">
      <c r="E7077" s="6"/>
    </row>
    <row r="7078" ht="12" customHeight="1">
      <c r="E7078" s="6"/>
    </row>
    <row r="7079" ht="12" customHeight="1">
      <c r="E7079" s="6"/>
    </row>
    <row r="7080" ht="12" customHeight="1">
      <c r="E7080" s="6"/>
    </row>
    <row r="7081" ht="12" customHeight="1">
      <c r="E7081" s="6"/>
    </row>
    <row r="7082" ht="12" customHeight="1">
      <c r="E7082" s="6"/>
    </row>
    <row r="7083" ht="12" customHeight="1">
      <c r="E7083" s="6"/>
    </row>
    <row r="7084" ht="12" customHeight="1">
      <c r="E7084" s="6"/>
    </row>
    <row r="7085" ht="12" customHeight="1">
      <c r="E7085" s="6"/>
    </row>
    <row r="7086" ht="12" customHeight="1">
      <c r="E7086" s="6"/>
    </row>
    <row r="7087" ht="12" customHeight="1">
      <c r="E7087" s="6"/>
    </row>
    <row r="7088" ht="12" customHeight="1">
      <c r="E7088" s="6"/>
    </row>
    <row r="7089" ht="12" customHeight="1">
      <c r="E7089" s="6"/>
    </row>
    <row r="7090" ht="12" customHeight="1">
      <c r="E7090" s="6"/>
    </row>
    <row r="7091" ht="12" customHeight="1">
      <c r="E7091" s="6"/>
    </row>
    <row r="7092" ht="12" customHeight="1">
      <c r="E7092" s="6"/>
    </row>
    <row r="7093" ht="12" customHeight="1">
      <c r="E7093" s="6"/>
    </row>
    <row r="7094" ht="12" customHeight="1">
      <c r="E7094" s="6"/>
    </row>
    <row r="7095" ht="12" customHeight="1">
      <c r="E7095" s="6"/>
    </row>
    <row r="7096" ht="12" customHeight="1">
      <c r="E7096" s="6"/>
    </row>
    <row r="7097" ht="12" customHeight="1">
      <c r="E7097" s="6"/>
    </row>
    <row r="7098" ht="12" customHeight="1">
      <c r="E7098" s="6"/>
    </row>
    <row r="7099" ht="12" customHeight="1">
      <c r="E7099" s="6"/>
    </row>
    <row r="7100" ht="12" customHeight="1">
      <c r="E7100" s="6"/>
    </row>
    <row r="7101" ht="12" customHeight="1">
      <c r="E7101" s="6"/>
    </row>
    <row r="7102" ht="12" customHeight="1">
      <c r="E7102" s="6"/>
    </row>
    <row r="7103" ht="12" customHeight="1">
      <c r="E7103" s="6"/>
    </row>
    <row r="7104" ht="12" customHeight="1">
      <c r="E7104" s="6"/>
    </row>
    <row r="7105" ht="12" customHeight="1">
      <c r="E7105" s="6"/>
    </row>
    <row r="7106" ht="12" customHeight="1">
      <c r="E7106" s="6"/>
    </row>
    <row r="7107" ht="12" customHeight="1">
      <c r="E7107" s="6"/>
    </row>
    <row r="7108" ht="12" customHeight="1">
      <c r="E7108" s="6"/>
    </row>
    <row r="7109" ht="12" customHeight="1">
      <c r="E7109" s="6"/>
    </row>
    <row r="7110" ht="12" customHeight="1">
      <c r="E7110" s="6"/>
    </row>
    <row r="7111" ht="12" customHeight="1">
      <c r="E7111" s="6"/>
    </row>
    <row r="7112" ht="12" customHeight="1">
      <c r="E7112" s="6"/>
    </row>
    <row r="7113" ht="12" customHeight="1">
      <c r="E7113" s="6"/>
    </row>
    <row r="7114" ht="12" customHeight="1">
      <c r="E7114" s="6"/>
    </row>
    <row r="7115" ht="12" customHeight="1">
      <c r="E7115" s="6"/>
    </row>
    <row r="7116" ht="12" customHeight="1">
      <c r="E7116" s="6"/>
    </row>
    <row r="7117" ht="12" customHeight="1">
      <c r="E7117" s="6"/>
    </row>
    <row r="7118" ht="12" customHeight="1">
      <c r="E7118" s="6"/>
    </row>
    <row r="7119" ht="12" customHeight="1">
      <c r="E7119" s="6"/>
    </row>
    <row r="7120" ht="12" customHeight="1">
      <c r="E7120" s="6"/>
    </row>
    <row r="7121" ht="12" customHeight="1">
      <c r="E7121" s="6"/>
    </row>
    <row r="7122" ht="12" customHeight="1">
      <c r="E7122" s="6"/>
    </row>
    <row r="7123" ht="12" customHeight="1">
      <c r="E7123" s="6"/>
    </row>
    <row r="7124" ht="12" customHeight="1">
      <c r="E7124" s="6"/>
    </row>
    <row r="7125" ht="12" customHeight="1">
      <c r="E7125" s="6"/>
    </row>
    <row r="7126" ht="12" customHeight="1">
      <c r="E7126" s="6"/>
    </row>
    <row r="7127" ht="12" customHeight="1">
      <c r="E7127" s="6"/>
    </row>
    <row r="7128" ht="12" customHeight="1">
      <c r="E7128" s="6"/>
    </row>
    <row r="7129" ht="12" customHeight="1">
      <c r="E7129" s="6"/>
    </row>
    <row r="7130" ht="12" customHeight="1">
      <c r="E7130" s="6"/>
    </row>
    <row r="7131" ht="12" customHeight="1">
      <c r="E7131" s="6"/>
    </row>
    <row r="7132" ht="12" customHeight="1">
      <c r="E7132" s="6"/>
    </row>
    <row r="7133" ht="12" customHeight="1">
      <c r="E7133" s="6"/>
    </row>
    <row r="7134" ht="12" customHeight="1">
      <c r="E7134" s="6"/>
    </row>
    <row r="7135" ht="12" customHeight="1">
      <c r="E7135" s="6"/>
    </row>
    <row r="7136" ht="12" customHeight="1">
      <c r="E7136" s="6"/>
    </row>
    <row r="7137" ht="12" customHeight="1">
      <c r="E7137" s="6"/>
    </row>
    <row r="7138" ht="12" customHeight="1">
      <c r="E7138" s="6"/>
    </row>
    <row r="7139" ht="12" customHeight="1">
      <c r="E7139" s="6"/>
    </row>
    <row r="7140" ht="12" customHeight="1">
      <c r="E7140" s="6"/>
    </row>
    <row r="7141" ht="12" customHeight="1">
      <c r="E7141" s="6"/>
    </row>
    <row r="7142" ht="12" customHeight="1">
      <c r="E7142" s="6"/>
    </row>
    <row r="7143" ht="12" customHeight="1">
      <c r="E7143" s="6"/>
    </row>
    <row r="7144" ht="12" customHeight="1">
      <c r="E7144" s="6"/>
    </row>
    <row r="7145" ht="12" customHeight="1">
      <c r="E7145" s="6"/>
    </row>
    <row r="7146" ht="12" customHeight="1">
      <c r="E7146" s="6"/>
    </row>
    <row r="7147" ht="12" customHeight="1">
      <c r="E7147" s="6"/>
    </row>
    <row r="7148" ht="12" customHeight="1">
      <c r="E7148" s="6"/>
    </row>
    <row r="7149" ht="12" customHeight="1">
      <c r="E7149" s="6"/>
    </row>
    <row r="7150" ht="12" customHeight="1">
      <c r="E7150" s="6"/>
    </row>
    <row r="7151" ht="12" customHeight="1">
      <c r="E7151" s="6"/>
    </row>
    <row r="7152" ht="12" customHeight="1">
      <c r="E7152" s="6"/>
    </row>
    <row r="7153" ht="12" customHeight="1">
      <c r="E7153" s="6"/>
    </row>
    <row r="7154" ht="12" customHeight="1">
      <c r="E7154" s="6"/>
    </row>
    <row r="7155" ht="12" customHeight="1">
      <c r="E7155" s="6"/>
    </row>
    <row r="7156" ht="12" customHeight="1">
      <c r="E7156" s="6"/>
    </row>
    <row r="7157" ht="12" customHeight="1">
      <c r="E7157" s="6"/>
    </row>
    <row r="7158" ht="12" customHeight="1">
      <c r="E7158" s="6"/>
    </row>
    <row r="7159" ht="12" customHeight="1">
      <c r="E7159" s="6"/>
    </row>
    <row r="7160" ht="12" customHeight="1">
      <c r="E7160" s="6"/>
    </row>
    <row r="7161" ht="12" customHeight="1">
      <c r="E7161" s="6"/>
    </row>
    <row r="7162" ht="12" customHeight="1">
      <c r="E7162" s="6"/>
    </row>
    <row r="7163" ht="12" customHeight="1">
      <c r="E7163" s="6"/>
    </row>
    <row r="7164" ht="12" customHeight="1">
      <c r="E7164" s="6"/>
    </row>
    <row r="7165" ht="12" customHeight="1">
      <c r="E7165" s="6"/>
    </row>
    <row r="7166" ht="12" customHeight="1">
      <c r="E7166" s="6"/>
    </row>
    <row r="7167" ht="12" customHeight="1">
      <c r="E7167" s="6"/>
    </row>
    <row r="7168" ht="12" customHeight="1">
      <c r="E7168" s="6"/>
    </row>
    <row r="7169" ht="12" customHeight="1">
      <c r="E7169" s="6"/>
    </row>
    <row r="7170" ht="12" customHeight="1">
      <c r="E7170" s="6"/>
    </row>
    <row r="7171" ht="12" customHeight="1">
      <c r="E7171" s="6"/>
    </row>
    <row r="7172" ht="12" customHeight="1">
      <c r="E7172" s="6"/>
    </row>
    <row r="7173" ht="12" customHeight="1">
      <c r="E7173" s="6"/>
    </row>
    <row r="7174" ht="12" customHeight="1">
      <c r="E7174" s="6"/>
    </row>
    <row r="7175" ht="12" customHeight="1">
      <c r="E7175" s="6"/>
    </row>
    <row r="7176" ht="12" customHeight="1">
      <c r="E7176" s="6"/>
    </row>
    <row r="7177" ht="12" customHeight="1">
      <c r="E7177" s="6"/>
    </row>
    <row r="7178" ht="12" customHeight="1">
      <c r="E7178" s="6"/>
    </row>
    <row r="7179" ht="12" customHeight="1">
      <c r="E7179" s="6"/>
    </row>
    <row r="7180" ht="12" customHeight="1">
      <c r="E7180" s="6"/>
    </row>
    <row r="7181" ht="12" customHeight="1">
      <c r="E7181" s="6"/>
    </row>
    <row r="7182" ht="12" customHeight="1">
      <c r="E7182" s="6"/>
    </row>
    <row r="7183" ht="12" customHeight="1">
      <c r="E7183" s="6"/>
    </row>
    <row r="7184" ht="12" customHeight="1">
      <c r="E7184" s="6"/>
    </row>
    <row r="7185" ht="12" customHeight="1">
      <c r="E7185" s="6"/>
    </row>
    <row r="7186" ht="12" customHeight="1">
      <c r="E7186" s="6"/>
    </row>
    <row r="7187" ht="12" customHeight="1">
      <c r="E7187" s="6"/>
    </row>
    <row r="7188" ht="12" customHeight="1">
      <c r="E7188" s="6"/>
    </row>
    <row r="7189" ht="12" customHeight="1">
      <c r="E7189" s="6"/>
    </row>
    <row r="7190" ht="12" customHeight="1">
      <c r="E7190" s="6"/>
    </row>
    <row r="7191" ht="12" customHeight="1">
      <c r="E7191" s="6"/>
    </row>
    <row r="7192" ht="12" customHeight="1">
      <c r="E7192" s="6"/>
    </row>
    <row r="7193" ht="12" customHeight="1">
      <c r="E7193" s="6"/>
    </row>
    <row r="7194" ht="12" customHeight="1">
      <c r="E7194" s="6"/>
    </row>
    <row r="7195" ht="12" customHeight="1">
      <c r="E7195" s="6"/>
    </row>
    <row r="7196" ht="12" customHeight="1">
      <c r="E7196" s="6"/>
    </row>
    <row r="7197" ht="12" customHeight="1">
      <c r="E7197" s="6"/>
    </row>
    <row r="7198" ht="12" customHeight="1">
      <c r="E7198" s="6"/>
    </row>
    <row r="7199" ht="12" customHeight="1">
      <c r="E7199" s="6"/>
    </row>
    <row r="7200" ht="12" customHeight="1">
      <c r="E7200" s="6"/>
    </row>
    <row r="7201" ht="12" customHeight="1">
      <c r="E7201" s="6"/>
    </row>
    <row r="7202" ht="12" customHeight="1">
      <c r="E7202" s="6"/>
    </row>
    <row r="7203" ht="12" customHeight="1">
      <c r="E7203" s="6"/>
    </row>
    <row r="7204" ht="12" customHeight="1">
      <c r="E7204" s="6"/>
    </row>
    <row r="7205" ht="12" customHeight="1">
      <c r="E7205" s="6"/>
    </row>
    <row r="7206" ht="12" customHeight="1">
      <c r="E7206" s="6"/>
    </row>
    <row r="7207" ht="12" customHeight="1">
      <c r="E7207" s="6"/>
    </row>
    <row r="7208" ht="12" customHeight="1">
      <c r="E7208" s="6"/>
    </row>
    <row r="7209" ht="12" customHeight="1">
      <c r="E7209" s="6"/>
    </row>
    <row r="7210" ht="12" customHeight="1">
      <c r="E7210" s="6"/>
    </row>
    <row r="7211" ht="12" customHeight="1">
      <c r="E7211" s="6"/>
    </row>
    <row r="7212" ht="12" customHeight="1">
      <c r="E7212" s="6"/>
    </row>
    <row r="7213" ht="12" customHeight="1">
      <c r="E7213" s="6"/>
    </row>
    <row r="7214" ht="12" customHeight="1">
      <c r="E7214" s="6"/>
    </row>
    <row r="7215" ht="12" customHeight="1">
      <c r="E7215" s="6"/>
    </row>
    <row r="7216" ht="12" customHeight="1">
      <c r="E7216" s="6"/>
    </row>
    <row r="7217" ht="12" customHeight="1">
      <c r="E7217" s="6"/>
    </row>
    <row r="7218" ht="12" customHeight="1">
      <c r="E7218" s="6"/>
    </row>
    <row r="7219" ht="12" customHeight="1">
      <c r="E7219" s="6"/>
    </row>
    <row r="7220" ht="12" customHeight="1">
      <c r="E7220" s="6"/>
    </row>
    <row r="7221" ht="12" customHeight="1">
      <c r="E7221" s="6"/>
    </row>
    <row r="7222" ht="12" customHeight="1">
      <c r="E7222" s="6"/>
    </row>
    <row r="7223" ht="12" customHeight="1">
      <c r="E7223" s="6"/>
    </row>
    <row r="7224" ht="12" customHeight="1">
      <c r="E7224" s="6"/>
    </row>
    <row r="7225" ht="12" customHeight="1">
      <c r="E7225" s="6"/>
    </row>
    <row r="7226" ht="12" customHeight="1">
      <c r="E7226" s="6"/>
    </row>
    <row r="7227" ht="12" customHeight="1">
      <c r="E7227" s="6"/>
    </row>
    <row r="7228" ht="12" customHeight="1">
      <c r="E7228" s="6"/>
    </row>
    <row r="7229" ht="12" customHeight="1">
      <c r="E7229" s="6"/>
    </row>
    <row r="7230" ht="12" customHeight="1">
      <c r="E7230" s="6"/>
    </row>
    <row r="7231" ht="12" customHeight="1">
      <c r="E7231" s="6"/>
    </row>
    <row r="7232" ht="12" customHeight="1">
      <c r="E7232" s="6"/>
    </row>
    <row r="7233" ht="12" customHeight="1">
      <c r="E7233" s="6"/>
    </row>
    <row r="7234" ht="12" customHeight="1">
      <c r="E7234" s="6"/>
    </row>
    <row r="7235" ht="12" customHeight="1">
      <c r="E7235" s="6"/>
    </row>
    <row r="7236" ht="12" customHeight="1">
      <c r="E7236" s="6"/>
    </row>
    <row r="7237" ht="12" customHeight="1">
      <c r="E7237" s="6"/>
    </row>
    <row r="7238" ht="12" customHeight="1">
      <c r="E7238" s="6"/>
    </row>
    <row r="7239" ht="12" customHeight="1">
      <c r="E7239" s="6"/>
    </row>
    <row r="7240" ht="12" customHeight="1">
      <c r="E7240" s="6"/>
    </row>
    <row r="7241" ht="12" customHeight="1">
      <c r="E7241" s="6"/>
    </row>
    <row r="7242" ht="12" customHeight="1">
      <c r="E7242" s="6"/>
    </row>
    <row r="7243" ht="12" customHeight="1">
      <c r="E7243" s="6"/>
    </row>
    <row r="7244" ht="12" customHeight="1">
      <c r="E7244" s="6"/>
    </row>
    <row r="7245" ht="12" customHeight="1">
      <c r="E7245" s="6"/>
    </row>
    <row r="7246" ht="12" customHeight="1">
      <c r="E7246" s="6"/>
    </row>
    <row r="7247" ht="12" customHeight="1">
      <c r="E7247" s="6"/>
    </row>
    <row r="7248" ht="12" customHeight="1">
      <c r="E7248" s="6"/>
    </row>
    <row r="7249" ht="12" customHeight="1">
      <c r="E7249" s="6"/>
    </row>
    <row r="7250" ht="12" customHeight="1">
      <c r="E7250" s="6"/>
    </row>
    <row r="7251" ht="12" customHeight="1">
      <c r="E7251" s="6"/>
    </row>
    <row r="7252" ht="12" customHeight="1">
      <c r="E7252" s="6"/>
    </row>
    <row r="7253" ht="12" customHeight="1">
      <c r="E7253" s="6"/>
    </row>
    <row r="7254" ht="12" customHeight="1">
      <c r="E7254" s="6"/>
    </row>
    <row r="7255" ht="12" customHeight="1">
      <c r="E7255" s="6"/>
    </row>
    <row r="7256" ht="12" customHeight="1">
      <c r="E7256" s="6"/>
    </row>
    <row r="7257" ht="12" customHeight="1">
      <c r="E7257" s="6"/>
    </row>
    <row r="7258" ht="12" customHeight="1">
      <c r="E7258" s="6"/>
    </row>
    <row r="7259" ht="12" customHeight="1">
      <c r="E7259" s="6"/>
    </row>
    <row r="7260" ht="12" customHeight="1">
      <c r="E7260" s="6"/>
    </row>
    <row r="7261" ht="12" customHeight="1">
      <c r="E7261" s="6"/>
    </row>
    <row r="7262" ht="12" customHeight="1">
      <c r="E7262" s="6"/>
    </row>
    <row r="7263" ht="12" customHeight="1">
      <c r="E7263" s="6"/>
    </row>
    <row r="7264" ht="12" customHeight="1">
      <c r="E7264" s="6"/>
    </row>
    <row r="7265" ht="12" customHeight="1">
      <c r="E7265" s="6"/>
    </row>
    <row r="7266" ht="12" customHeight="1">
      <c r="E7266" s="6"/>
    </row>
    <row r="7267" ht="12" customHeight="1">
      <c r="E7267" s="6"/>
    </row>
    <row r="7268" ht="12" customHeight="1">
      <c r="E7268" s="6"/>
    </row>
    <row r="7269" ht="12" customHeight="1">
      <c r="E7269" s="6"/>
    </row>
    <row r="7270" ht="12" customHeight="1">
      <c r="E7270" s="6"/>
    </row>
    <row r="7271" ht="12" customHeight="1">
      <c r="E7271" s="6"/>
    </row>
    <row r="7272" ht="12" customHeight="1">
      <c r="E7272" s="6"/>
    </row>
    <row r="7273" ht="12" customHeight="1">
      <c r="E7273" s="6"/>
    </row>
    <row r="7274" ht="12" customHeight="1">
      <c r="E7274" s="6"/>
    </row>
    <row r="7275" ht="12" customHeight="1">
      <c r="E7275" s="6"/>
    </row>
    <row r="7276" ht="12" customHeight="1">
      <c r="E7276" s="6"/>
    </row>
    <row r="7277" ht="12" customHeight="1">
      <c r="E7277" s="6"/>
    </row>
    <row r="7278" ht="12" customHeight="1">
      <c r="E7278" s="6"/>
    </row>
    <row r="7279" ht="12" customHeight="1">
      <c r="E7279" s="6"/>
    </row>
    <row r="7280" ht="12" customHeight="1">
      <c r="E7280" s="6"/>
    </row>
    <row r="7281" ht="12" customHeight="1">
      <c r="E7281" s="6"/>
    </row>
    <row r="7282" ht="12" customHeight="1">
      <c r="E7282" s="6"/>
    </row>
    <row r="7283" ht="12" customHeight="1">
      <c r="E7283" s="6"/>
    </row>
    <row r="7284" ht="12" customHeight="1">
      <c r="E7284" s="6"/>
    </row>
    <row r="7285" ht="12" customHeight="1">
      <c r="E7285" s="6"/>
    </row>
    <row r="7286" ht="12" customHeight="1">
      <c r="E7286" s="6"/>
    </row>
    <row r="7287" ht="12" customHeight="1">
      <c r="E7287" s="6"/>
    </row>
    <row r="7288" ht="12" customHeight="1">
      <c r="E7288" s="6"/>
    </row>
    <row r="7289" ht="12" customHeight="1">
      <c r="E7289" s="6"/>
    </row>
    <row r="7290" ht="12" customHeight="1">
      <c r="E7290" s="6"/>
    </row>
    <row r="7291" ht="12" customHeight="1">
      <c r="E7291" s="6"/>
    </row>
    <row r="7292" ht="12" customHeight="1">
      <c r="E7292" s="6"/>
    </row>
    <row r="7293" ht="12" customHeight="1">
      <c r="E7293" s="6"/>
    </row>
    <row r="7294" ht="12" customHeight="1">
      <c r="E7294" s="6"/>
    </row>
    <row r="7295" ht="12" customHeight="1">
      <c r="E7295" s="6"/>
    </row>
    <row r="7296" ht="12" customHeight="1">
      <c r="E7296" s="6"/>
    </row>
    <row r="7297" ht="12" customHeight="1">
      <c r="E7297" s="6"/>
    </row>
    <row r="7298" ht="12" customHeight="1">
      <c r="E7298" s="6"/>
    </row>
    <row r="7299" ht="12" customHeight="1">
      <c r="E7299" s="6"/>
    </row>
    <row r="7300" ht="12" customHeight="1">
      <c r="E7300" s="6"/>
    </row>
    <row r="7301" ht="12" customHeight="1">
      <c r="E7301" s="6"/>
    </row>
    <row r="7302" ht="12" customHeight="1">
      <c r="E7302" s="6"/>
    </row>
    <row r="7303" ht="12" customHeight="1">
      <c r="E7303" s="6"/>
    </row>
    <row r="7304" ht="12" customHeight="1">
      <c r="E7304" s="6"/>
    </row>
    <row r="7305" ht="12" customHeight="1">
      <c r="E7305" s="6"/>
    </row>
    <row r="7306" ht="12" customHeight="1">
      <c r="E7306" s="6"/>
    </row>
    <row r="7307" ht="12" customHeight="1">
      <c r="E7307" s="6"/>
    </row>
    <row r="7308" ht="12" customHeight="1">
      <c r="E7308" s="6"/>
    </row>
    <row r="7309" ht="12" customHeight="1">
      <c r="E7309" s="6"/>
    </row>
    <row r="7310" ht="12" customHeight="1">
      <c r="E7310" s="6"/>
    </row>
    <row r="7311" ht="12" customHeight="1">
      <c r="E7311" s="6"/>
    </row>
    <row r="7312" ht="12" customHeight="1">
      <c r="E7312" s="6"/>
    </row>
    <row r="7313" ht="12" customHeight="1">
      <c r="E7313" s="6"/>
    </row>
    <row r="7314" ht="12" customHeight="1">
      <c r="E7314" s="6"/>
    </row>
    <row r="7315" ht="12" customHeight="1">
      <c r="E7315" s="6"/>
    </row>
    <row r="7316" ht="12" customHeight="1">
      <c r="E7316" s="6"/>
    </row>
    <row r="7317" ht="12" customHeight="1">
      <c r="E7317" s="6"/>
    </row>
    <row r="7318" ht="12" customHeight="1">
      <c r="E7318" s="6"/>
    </row>
    <row r="7319" ht="12" customHeight="1">
      <c r="E7319" s="6"/>
    </row>
    <row r="7320" ht="12" customHeight="1">
      <c r="E7320" s="6"/>
    </row>
    <row r="7321" ht="12" customHeight="1">
      <c r="E7321" s="6"/>
    </row>
    <row r="7322" ht="12" customHeight="1">
      <c r="E7322" s="6"/>
    </row>
    <row r="7323" ht="12" customHeight="1">
      <c r="E7323" s="6"/>
    </row>
    <row r="7324" ht="12" customHeight="1">
      <c r="E7324" s="6"/>
    </row>
    <row r="7325" ht="12" customHeight="1">
      <c r="E7325" s="6"/>
    </row>
    <row r="7326" ht="12" customHeight="1">
      <c r="E7326" s="6"/>
    </row>
    <row r="7327" ht="12" customHeight="1">
      <c r="E7327" s="6"/>
    </row>
    <row r="7328" ht="12" customHeight="1">
      <c r="E7328" s="6"/>
    </row>
    <row r="7329" ht="12" customHeight="1">
      <c r="E7329" s="6"/>
    </row>
    <row r="7330" ht="12" customHeight="1">
      <c r="E7330" s="6"/>
    </row>
    <row r="7331" ht="12" customHeight="1">
      <c r="E7331" s="6"/>
    </row>
    <row r="7332" ht="12" customHeight="1">
      <c r="E7332" s="6"/>
    </row>
    <row r="7333" ht="12" customHeight="1">
      <c r="E7333" s="6"/>
    </row>
    <row r="7334" ht="12" customHeight="1">
      <c r="E7334" s="6"/>
    </row>
    <row r="7335" ht="12" customHeight="1">
      <c r="E7335" s="6"/>
    </row>
    <row r="7336" ht="12" customHeight="1">
      <c r="E7336" s="6"/>
    </row>
    <row r="7337" ht="12" customHeight="1">
      <c r="E7337" s="6"/>
    </row>
    <row r="7338" ht="12" customHeight="1">
      <c r="E7338" s="6"/>
    </row>
    <row r="7339" ht="12" customHeight="1">
      <c r="E7339" s="6"/>
    </row>
    <row r="7340" ht="12" customHeight="1">
      <c r="E7340" s="6"/>
    </row>
    <row r="7341" ht="12" customHeight="1">
      <c r="E7341" s="6"/>
    </row>
    <row r="7342" ht="12" customHeight="1">
      <c r="E7342" s="6"/>
    </row>
    <row r="7343" ht="12" customHeight="1">
      <c r="E7343" s="6"/>
    </row>
    <row r="7344" ht="12" customHeight="1">
      <c r="E7344" s="6"/>
    </row>
    <row r="7345" ht="12" customHeight="1">
      <c r="E7345" s="6"/>
    </row>
    <row r="7346" ht="12" customHeight="1">
      <c r="E7346" s="6"/>
    </row>
    <row r="7347" ht="12" customHeight="1">
      <c r="E7347" s="6"/>
    </row>
    <row r="7348" ht="12" customHeight="1">
      <c r="E7348" s="6"/>
    </row>
    <row r="7349" ht="12" customHeight="1">
      <c r="E7349" s="6"/>
    </row>
    <row r="7350" ht="12" customHeight="1">
      <c r="E7350" s="6"/>
    </row>
    <row r="7351" ht="12" customHeight="1">
      <c r="E7351" s="6"/>
    </row>
    <row r="7352" ht="12" customHeight="1">
      <c r="E7352" s="6"/>
    </row>
    <row r="7353" ht="12" customHeight="1">
      <c r="E7353" s="6"/>
    </row>
    <row r="7354" ht="12" customHeight="1">
      <c r="E7354" s="6"/>
    </row>
    <row r="7355" ht="12" customHeight="1">
      <c r="E7355" s="6"/>
    </row>
    <row r="7356" ht="12" customHeight="1">
      <c r="E7356" s="6"/>
    </row>
    <row r="7357" ht="12" customHeight="1">
      <c r="E7357" s="6"/>
    </row>
    <row r="7358" ht="12" customHeight="1">
      <c r="E7358" s="6"/>
    </row>
    <row r="7359" ht="12" customHeight="1">
      <c r="E7359" s="6"/>
    </row>
    <row r="7360" ht="12" customHeight="1">
      <c r="E7360" s="6"/>
    </row>
    <row r="7361" ht="12" customHeight="1">
      <c r="E7361" s="6"/>
    </row>
    <row r="7362" ht="12" customHeight="1">
      <c r="E7362" s="6"/>
    </row>
    <row r="7363" ht="12" customHeight="1">
      <c r="E7363" s="6"/>
    </row>
    <row r="7364" ht="12" customHeight="1">
      <c r="E7364" s="6"/>
    </row>
    <row r="7365" ht="12" customHeight="1">
      <c r="E7365" s="6"/>
    </row>
    <row r="7366" ht="12" customHeight="1">
      <c r="E7366" s="6"/>
    </row>
    <row r="7367" ht="12" customHeight="1">
      <c r="E7367" s="6"/>
    </row>
    <row r="7368" ht="12" customHeight="1">
      <c r="E7368" s="6"/>
    </row>
    <row r="7369" ht="12" customHeight="1">
      <c r="E7369" s="6"/>
    </row>
    <row r="7370" ht="12" customHeight="1">
      <c r="E7370" s="6"/>
    </row>
    <row r="7371" ht="12" customHeight="1">
      <c r="E7371" s="6"/>
    </row>
    <row r="7372" ht="12" customHeight="1">
      <c r="E7372" s="6"/>
    </row>
    <row r="7373" ht="12" customHeight="1">
      <c r="E7373" s="6"/>
    </row>
    <row r="7374" ht="12" customHeight="1">
      <c r="E7374" s="6"/>
    </row>
    <row r="7375" ht="12" customHeight="1">
      <c r="E7375" s="6"/>
    </row>
    <row r="7376" ht="12" customHeight="1">
      <c r="E7376" s="6"/>
    </row>
    <row r="7377" ht="12" customHeight="1">
      <c r="E7377" s="6"/>
    </row>
    <row r="7378" ht="12" customHeight="1">
      <c r="E7378" s="6"/>
    </row>
    <row r="7379" ht="12" customHeight="1">
      <c r="E7379" s="6"/>
    </row>
    <row r="7380" ht="12" customHeight="1">
      <c r="E7380" s="6"/>
    </row>
    <row r="7381" ht="12" customHeight="1">
      <c r="E7381" s="6"/>
    </row>
    <row r="7382" ht="12" customHeight="1">
      <c r="E7382" s="6"/>
    </row>
    <row r="7383" ht="12" customHeight="1">
      <c r="E7383" s="6"/>
    </row>
    <row r="7384" ht="12" customHeight="1">
      <c r="E7384" s="6"/>
    </row>
    <row r="7385" ht="12" customHeight="1">
      <c r="E7385" s="6"/>
    </row>
    <row r="7386" ht="12" customHeight="1">
      <c r="E7386" s="6"/>
    </row>
    <row r="7387" ht="12" customHeight="1">
      <c r="E7387" s="6"/>
    </row>
    <row r="7388" ht="12" customHeight="1">
      <c r="E7388" s="6"/>
    </row>
    <row r="7389" ht="12" customHeight="1">
      <c r="E7389" s="6"/>
    </row>
    <row r="7390" ht="12" customHeight="1">
      <c r="E7390" s="6"/>
    </row>
    <row r="7391" ht="12" customHeight="1">
      <c r="E7391" s="6"/>
    </row>
    <row r="7392" ht="12" customHeight="1">
      <c r="E7392" s="6"/>
    </row>
    <row r="7393" ht="12" customHeight="1">
      <c r="E7393" s="6"/>
    </row>
    <row r="7394" ht="12" customHeight="1">
      <c r="E7394" s="6"/>
    </row>
    <row r="7395" ht="12" customHeight="1">
      <c r="E7395" s="6"/>
    </row>
    <row r="7396" ht="12" customHeight="1">
      <c r="E7396" s="6"/>
    </row>
    <row r="7397" ht="12" customHeight="1">
      <c r="E7397" s="6"/>
    </row>
    <row r="7398" ht="12" customHeight="1">
      <c r="E7398" s="6"/>
    </row>
    <row r="7399" ht="12" customHeight="1">
      <c r="E7399" s="6"/>
    </row>
    <row r="7400" ht="12" customHeight="1">
      <c r="E7400" s="6"/>
    </row>
    <row r="7401" ht="12" customHeight="1">
      <c r="E7401" s="6"/>
    </row>
    <row r="7402" ht="12" customHeight="1">
      <c r="E7402" s="6"/>
    </row>
    <row r="7403" ht="12" customHeight="1">
      <c r="E7403" s="6"/>
    </row>
    <row r="7404" ht="12" customHeight="1">
      <c r="E7404" s="6"/>
    </row>
    <row r="7405" ht="12" customHeight="1">
      <c r="E7405" s="6"/>
    </row>
    <row r="7406" ht="12" customHeight="1">
      <c r="E7406" s="6"/>
    </row>
    <row r="7407" ht="12" customHeight="1">
      <c r="E7407" s="6"/>
    </row>
    <row r="7408" ht="12" customHeight="1">
      <c r="E7408" s="6"/>
    </row>
    <row r="7409" ht="12" customHeight="1">
      <c r="E7409" s="6"/>
    </row>
    <row r="7410" ht="12" customHeight="1">
      <c r="E7410" s="6"/>
    </row>
    <row r="7411" ht="12" customHeight="1">
      <c r="E7411" s="6"/>
    </row>
    <row r="7412" ht="12" customHeight="1">
      <c r="E7412" s="6"/>
    </row>
    <row r="7413" ht="12" customHeight="1">
      <c r="E7413" s="6"/>
    </row>
    <row r="7414" ht="12" customHeight="1">
      <c r="E7414" s="6"/>
    </row>
    <row r="7415" ht="12" customHeight="1">
      <c r="E7415" s="6"/>
    </row>
    <row r="7416" ht="12" customHeight="1">
      <c r="E7416" s="6"/>
    </row>
    <row r="7417" ht="12" customHeight="1">
      <c r="E7417" s="6"/>
    </row>
    <row r="7418" ht="12" customHeight="1">
      <c r="E7418" s="6"/>
    </row>
    <row r="7419" ht="12" customHeight="1">
      <c r="E7419" s="6"/>
    </row>
    <row r="7420" ht="12" customHeight="1">
      <c r="E7420" s="6"/>
    </row>
    <row r="7421" ht="12" customHeight="1">
      <c r="E7421" s="6"/>
    </row>
    <row r="7422" ht="12" customHeight="1">
      <c r="E7422" s="6"/>
    </row>
    <row r="7423" ht="12" customHeight="1">
      <c r="E7423" s="6"/>
    </row>
    <row r="7424" ht="12" customHeight="1">
      <c r="E7424" s="6"/>
    </row>
    <row r="7425" ht="12" customHeight="1">
      <c r="E7425" s="6"/>
    </row>
    <row r="7426" ht="12" customHeight="1">
      <c r="E7426" s="6"/>
    </row>
    <row r="7427" ht="12" customHeight="1">
      <c r="E7427" s="6"/>
    </row>
    <row r="7428" ht="12" customHeight="1">
      <c r="E7428" s="6"/>
    </row>
    <row r="7429" ht="12" customHeight="1">
      <c r="E7429" s="6"/>
    </row>
    <row r="7430" ht="12" customHeight="1">
      <c r="E7430" s="6"/>
    </row>
    <row r="7431" ht="12" customHeight="1">
      <c r="E7431" s="6"/>
    </row>
    <row r="7432" ht="12" customHeight="1">
      <c r="E7432" s="6"/>
    </row>
    <row r="7433" ht="12" customHeight="1">
      <c r="E7433" s="6"/>
    </row>
    <row r="7434" ht="12" customHeight="1">
      <c r="E7434" s="6"/>
    </row>
    <row r="7435" ht="12" customHeight="1">
      <c r="E7435" s="6"/>
    </row>
    <row r="7436" ht="12" customHeight="1">
      <c r="E7436" s="6"/>
    </row>
    <row r="7437" ht="12" customHeight="1">
      <c r="E7437" s="6"/>
    </row>
    <row r="7438" ht="12" customHeight="1">
      <c r="E7438" s="6"/>
    </row>
    <row r="7439" ht="12" customHeight="1">
      <c r="E7439" s="6"/>
    </row>
    <row r="7440" ht="12" customHeight="1">
      <c r="E7440" s="6"/>
    </row>
    <row r="7441" ht="12" customHeight="1">
      <c r="E7441" s="6"/>
    </row>
    <row r="7442" ht="12" customHeight="1">
      <c r="E7442" s="6"/>
    </row>
    <row r="7443" ht="12" customHeight="1">
      <c r="E7443" s="6"/>
    </row>
    <row r="7444" ht="12" customHeight="1">
      <c r="E7444" s="6"/>
    </row>
    <row r="7445" ht="12" customHeight="1">
      <c r="E7445" s="6"/>
    </row>
    <row r="7446" ht="12" customHeight="1">
      <c r="E7446" s="6"/>
    </row>
    <row r="7447" ht="12" customHeight="1">
      <c r="E7447" s="6"/>
    </row>
    <row r="7448" ht="12" customHeight="1">
      <c r="E7448" s="6"/>
    </row>
    <row r="7449" ht="12" customHeight="1">
      <c r="E7449" s="6"/>
    </row>
    <row r="7450" ht="12" customHeight="1">
      <c r="E7450" s="6"/>
    </row>
    <row r="7451" ht="12" customHeight="1">
      <c r="E7451" s="6"/>
    </row>
    <row r="7452" ht="12" customHeight="1">
      <c r="E7452" s="6"/>
    </row>
    <row r="7453" ht="12" customHeight="1">
      <c r="E7453" s="6"/>
    </row>
    <row r="7454" ht="12" customHeight="1">
      <c r="E7454" s="6"/>
    </row>
    <row r="7455" ht="12" customHeight="1">
      <c r="E7455" s="6"/>
    </row>
    <row r="7456" ht="12" customHeight="1">
      <c r="E7456" s="6"/>
    </row>
    <row r="7457" ht="12" customHeight="1">
      <c r="E7457" s="6"/>
    </row>
    <row r="7458" ht="12" customHeight="1">
      <c r="E7458" s="6"/>
    </row>
    <row r="7459" ht="12" customHeight="1">
      <c r="E7459" s="6"/>
    </row>
    <row r="7460" ht="12" customHeight="1">
      <c r="E7460" s="6"/>
    </row>
    <row r="7461" ht="12" customHeight="1">
      <c r="E7461" s="6"/>
    </row>
    <row r="7462" ht="12" customHeight="1">
      <c r="E7462" s="6"/>
    </row>
    <row r="7463" ht="12" customHeight="1">
      <c r="E7463" s="6"/>
    </row>
    <row r="7464" ht="12" customHeight="1">
      <c r="E7464" s="6"/>
    </row>
    <row r="7465" ht="12" customHeight="1">
      <c r="E7465" s="6"/>
    </row>
    <row r="7466" ht="12" customHeight="1">
      <c r="E7466" s="6"/>
    </row>
    <row r="7467" ht="12" customHeight="1">
      <c r="E7467" s="6"/>
    </row>
    <row r="7468" ht="12" customHeight="1">
      <c r="E7468" s="6"/>
    </row>
    <row r="7469" ht="12" customHeight="1">
      <c r="E7469" s="6"/>
    </row>
    <row r="7470" ht="12" customHeight="1">
      <c r="E7470" s="6"/>
    </row>
    <row r="7471" ht="12" customHeight="1">
      <c r="E7471" s="6"/>
    </row>
    <row r="7472" ht="12" customHeight="1">
      <c r="E7472" s="6"/>
    </row>
    <row r="7473" ht="12" customHeight="1">
      <c r="E7473" s="6"/>
    </row>
    <row r="7474" ht="12" customHeight="1">
      <c r="E7474" s="6"/>
    </row>
    <row r="7475" ht="12" customHeight="1">
      <c r="E7475" s="6"/>
    </row>
    <row r="7476" ht="12" customHeight="1">
      <c r="E7476" s="6"/>
    </row>
    <row r="7477" ht="12" customHeight="1">
      <c r="E7477" s="6"/>
    </row>
    <row r="7478" ht="12" customHeight="1">
      <c r="E7478" s="6"/>
    </row>
    <row r="7479" ht="12" customHeight="1">
      <c r="E7479" s="6"/>
    </row>
    <row r="7480" ht="12" customHeight="1">
      <c r="E7480" s="6"/>
    </row>
    <row r="7481" ht="12" customHeight="1">
      <c r="E7481" s="6"/>
    </row>
    <row r="7482" ht="12" customHeight="1">
      <c r="E7482" s="6"/>
    </row>
    <row r="7483" ht="12" customHeight="1">
      <c r="E7483" s="6"/>
    </row>
    <row r="7484" ht="12" customHeight="1">
      <c r="E7484" s="6"/>
    </row>
    <row r="7485" ht="12" customHeight="1">
      <c r="E7485" s="6"/>
    </row>
    <row r="7486" ht="12" customHeight="1">
      <c r="E7486" s="6"/>
    </row>
    <row r="7487" ht="12" customHeight="1">
      <c r="E7487" s="6"/>
    </row>
    <row r="7488" ht="12" customHeight="1">
      <c r="E7488" s="6"/>
    </row>
    <row r="7489" ht="12" customHeight="1">
      <c r="E7489" s="6"/>
    </row>
    <row r="7490" ht="12" customHeight="1">
      <c r="E7490" s="6"/>
    </row>
    <row r="7491" ht="12" customHeight="1">
      <c r="E7491" s="6"/>
    </row>
    <row r="7492" ht="12" customHeight="1">
      <c r="E7492" s="6"/>
    </row>
    <row r="7493" ht="12" customHeight="1">
      <c r="E7493" s="6"/>
    </row>
    <row r="7494" ht="12" customHeight="1">
      <c r="E7494" s="6"/>
    </row>
    <row r="7495" ht="12" customHeight="1">
      <c r="E7495" s="6"/>
    </row>
    <row r="7496" ht="12" customHeight="1">
      <c r="E7496" s="6"/>
    </row>
    <row r="7497" ht="12" customHeight="1">
      <c r="E7497" s="6"/>
    </row>
    <row r="7498" ht="12" customHeight="1">
      <c r="E7498" s="6"/>
    </row>
    <row r="7499" ht="12" customHeight="1">
      <c r="E7499" s="6"/>
    </row>
    <row r="7500" ht="12" customHeight="1">
      <c r="E7500" s="6"/>
    </row>
    <row r="7501" ht="12" customHeight="1">
      <c r="E7501" s="6"/>
    </row>
    <row r="7502" ht="12" customHeight="1">
      <c r="E7502" s="6"/>
    </row>
    <row r="7503" ht="12" customHeight="1">
      <c r="E7503" s="6"/>
    </row>
    <row r="7504" ht="12" customHeight="1">
      <c r="E7504" s="6"/>
    </row>
    <row r="7505" ht="12" customHeight="1">
      <c r="E7505" s="6"/>
    </row>
    <row r="7506" ht="12" customHeight="1">
      <c r="E7506" s="6"/>
    </row>
    <row r="7507" ht="12" customHeight="1">
      <c r="E7507" s="6"/>
    </row>
    <row r="7508" ht="12" customHeight="1">
      <c r="E7508" s="6"/>
    </row>
    <row r="7509" ht="12" customHeight="1">
      <c r="E7509" s="6"/>
    </row>
    <row r="7510" ht="12" customHeight="1">
      <c r="E7510" s="6"/>
    </row>
    <row r="7511" ht="12" customHeight="1">
      <c r="E7511" s="6"/>
    </row>
    <row r="7512" ht="12" customHeight="1">
      <c r="E7512" s="6"/>
    </row>
    <row r="7513" ht="12" customHeight="1">
      <c r="E7513" s="6"/>
    </row>
    <row r="7514" ht="12" customHeight="1">
      <c r="E7514" s="6"/>
    </row>
    <row r="7515" ht="12" customHeight="1">
      <c r="E7515" s="6"/>
    </row>
    <row r="7516" ht="12" customHeight="1">
      <c r="E7516" s="6"/>
    </row>
    <row r="7517" ht="12" customHeight="1">
      <c r="E7517" s="6"/>
    </row>
    <row r="7518" ht="12" customHeight="1">
      <c r="E7518" s="6"/>
    </row>
    <row r="7519" ht="12" customHeight="1">
      <c r="E7519" s="6"/>
    </row>
    <row r="7520" ht="12" customHeight="1">
      <c r="E7520" s="6"/>
    </row>
    <row r="7521" ht="12" customHeight="1">
      <c r="E7521" s="6"/>
    </row>
    <row r="7522" ht="12" customHeight="1">
      <c r="E7522" s="6"/>
    </row>
    <row r="7523" ht="12" customHeight="1">
      <c r="E7523" s="6"/>
    </row>
    <row r="7524" ht="12" customHeight="1">
      <c r="E7524" s="6"/>
    </row>
    <row r="7525" ht="12" customHeight="1">
      <c r="E7525" s="6"/>
    </row>
    <row r="7526" ht="12" customHeight="1">
      <c r="E7526" s="6"/>
    </row>
    <row r="7527" ht="12" customHeight="1">
      <c r="E7527" s="6"/>
    </row>
    <row r="7528" ht="12" customHeight="1">
      <c r="E7528" s="6"/>
    </row>
    <row r="7529" ht="12" customHeight="1">
      <c r="E7529" s="6"/>
    </row>
    <row r="7530" ht="12" customHeight="1">
      <c r="E7530" s="6"/>
    </row>
    <row r="7531" ht="12" customHeight="1">
      <c r="E7531" s="6"/>
    </row>
    <row r="7532" ht="12" customHeight="1">
      <c r="E7532" s="6"/>
    </row>
    <row r="7533" ht="12" customHeight="1">
      <c r="E7533" s="6"/>
    </row>
    <row r="7534" ht="12" customHeight="1">
      <c r="E7534" s="6"/>
    </row>
    <row r="7535" ht="12" customHeight="1">
      <c r="E7535" s="6"/>
    </row>
    <row r="7536" ht="12" customHeight="1">
      <c r="E7536" s="6"/>
    </row>
    <row r="7537" ht="12" customHeight="1">
      <c r="E7537" s="6"/>
    </row>
    <row r="7538" ht="12" customHeight="1">
      <c r="E7538" s="6"/>
    </row>
    <row r="7539" ht="12" customHeight="1">
      <c r="E7539" s="6"/>
    </row>
    <row r="7540" ht="12" customHeight="1">
      <c r="E7540" s="6"/>
    </row>
    <row r="7541" ht="12" customHeight="1">
      <c r="E7541" s="6"/>
    </row>
    <row r="7542" ht="12" customHeight="1">
      <c r="E7542" s="6"/>
    </row>
    <row r="7543" ht="12" customHeight="1">
      <c r="E7543" s="6"/>
    </row>
    <row r="7544" ht="12" customHeight="1">
      <c r="E7544" s="6"/>
    </row>
    <row r="7545" ht="12" customHeight="1">
      <c r="E7545" s="6"/>
    </row>
    <row r="7546" ht="12" customHeight="1">
      <c r="E7546" s="6"/>
    </row>
    <row r="7547" ht="12" customHeight="1">
      <c r="E7547" s="6"/>
    </row>
    <row r="7548" ht="12" customHeight="1">
      <c r="E7548" s="6"/>
    </row>
    <row r="7549" ht="12" customHeight="1">
      <c r="E7549" s="6"/>
    </row>
    <row r="7550" ht="12" customHeight="1">
      <c r="E7550" s="6"/>
    </row>
    <row r="7551" ht="12" customHeight="1">
      <c r="E7551" s="6"/>
    </row>
    <row r="7552" ht="12" customHeight="1">
      <c r="E7552" s="6"/>
    </row>
    <row r="7553" ht="12" customHeight="1">
      <c r="E7553" s="6"/>
    </row>
    <row r="7554" ht="12" customHeight="1">
      <c r="E7554" s="6"/>
    </row>
    <row r="7555" ht="12" customHeight="1">
      <c r="E7555" s="6"/>
    </row>
    <row r="7556" ht="12" customHeight="1">
      <c r="E7556" s="6"/>
    </row>
    <row r="7557" ht="12" customHeight="1">
      <c r="E7557" s="6"/>
    </row>
    <row r="7558" ht="12" customHeight="1">
      <c r="E7558" s="6"/>
    </row>
    <row r="7559" ht="12" customHeight="1">
      <c r="E7559" s="6"/>
    </row>
    <row r="7560" ht="12" customHeight="1">
      <c r="E7560" s="6"/>
    </row>
    <row r="7561" ht="12" customHeight="1">
      <c r="E7561" s="6"/>
    </row>
    <row r="7562" ht="12" customHeight="1">
      <c r="E7562" s="6"/>
    </row>
    <row r="7563" ht="12" customHeight="1">
      <c r="E7563" s="6"/>
    </row>
    <row r="7564" ht="12" customHeight="1">
      <c r="E7564" s="6"/>
    </row>
    <row r="7565" ht="12" customHeight="1">
      <c r="E7565" s="6"/>
    </row>
    <row r="7566" ht="12" customHeight="1">
      <c r="E7566" s="6"/>
    </row>
    <row r="7567" ht="12" customHeight="1">
      <c r="E7567" s="6"/>
    </row>
    <row r="7568" ht="12" customHeight="1">
      <c r="E7568" s="6"/>
    </row>
    <row r="7569" ht="12" customHeight="1">
      <c r="E7569" s="6"/>
    </row>
    <row r="7570" ht="12" customHeight="1">
      <c r="E7570" s="6"/>
    </row>
    <row r="7571" ht="12" customHeight="1">
      <c r="E7571" s="6"/>
    </row>
    <row r="7572" ht="12" customHeight="1">
      <c r="E7572" s="6"/>
    </row>
    <row r="7573" ht="12" customHeight="1">
      <c r="E7573" s="6"/>
    </row>
    <row r="7574" ht="12" customHeight="1">
      <c r="E7574" s="6"/>
    </row>
    <row r="7575" ht="12" customHeight="1">
      <c r="E7575" s="6"/>
    </row>
    <row r="7576" ht="12" customHeight="1">
      <c r="E7576" s="6"/>
    </row>
    <row r="7577" ht="12" customHeight="1">
      <c r="E7577" s="6"/>
    </row>
    <row r="7578" ht="12" customHeight="1">
      <c r="E7578" s="6"/>
    </row>
    <row r="7579" ht="12" customHeight="1">
      <c r="E7579" s="6"/>
    </row>
    <row r="7580" ht="12" customHeight="1">
      <c r="E7580" s="6"/>
    </row>
    <row r="7581" ht="12" customHeight="1">
      <c r="E7581" s="6"/>
    </row>
    <row r="7582" ht="12" customHeight="1">
      <c r="E7582" s="6"/>
    </row>
    <row r="7583" ht="12" customHeight="1">
      <c r="E7583" s="6"/>
    </row>
    <row r="7584" ht="12" customHeight="1">
      <c r="E7584" s="6"/>
    </row>
    <row r="7585" ht="12" customHeight="1">
      <c r="E7585" s="6"/>
    </row>
    <row r="7586" ht="12" customHeight="1">
      <c r="E7586" s="6"/>
    </row>
    <row r="7587" ht="12" customHeight="1">
      <c r="E7587" s="6"/>
    </row>
    <row r="7588" ht="12" customHeight="1">
      <c r="E7588" s="6"/>
    </row>
    <row r="7589" ht="12" customHeight="1">
      <c r="E7589" s="6"/>
    </row>
    <row r="7590" ht="12" customHeight="1">
      <c r="E7590" s="6"/>
    </row>
    <row r="7591" ht="12" customHeight="1">
      <c r="E7591" s="6"/>
    </row>
    <row r="7592" ht="12" customHeight="1">
      <c r="E7592" s="6"/>
    </row>
    <row r="7593" ht="12" customHeight="1">
      <c r="E7593" s="6"/>
    </row>
    <row r="7594" ht="12" customHeight="1">
      <c r="E7594" s="6"/>
    </row>
    <row r="7595" ht="12" customHeight="1">
      <c r="E7595" s="6"/>
    </row>
    <row r="7596" ht="12" customHeight="1">
      <c r="E7596" s="6"/>
    </row>
    <row r="7597" ht="12" customHeight="1">
      <c r="E7597" s="6"/>
    </row>
    <row r="7598" ht="12" customHeight="1">
      <c r="E7598" s="6"/>
    </row>
    <row r="7599" ht="12" customHeight="1">
      <c r="E7599" s="6"/>
    </row>
    <row r="7600" ht="12" customHeight="1">
      <c r="E7600" s="6"/>
    </row>
    <row r="7601" ht="12" customHeight="1">
      <c r="E7601" s="6"/>
    </row>
    <row r="7602" ht="12" customHeight="1">
      <c r="E7602" s="6"/>
    </row>
    <row r="7603" ht="12" customHeight="1">
      <c r="E7603" s="6"/>
    </row>
    <row r="7604" ht="12" customHeight="1">
      <c r="E7604" s="6"/>
    </row>
    <row r="7605" ht="12" customHeight="1">
      <c r="E7605" s="6"/>
    </row>
    <row r="7606" ht="12" customHeight="1">
      <c r="E7606" s="6"/>
    </row>
    <row r="7607" ht="12" customHeight="1">
      <c r="E7607" s="6"/>
    </row>
    <row r="7608" ht="12" customHeight="1">
      <c r="E7608" s="6"/>
    </row>
    <row r="7609" ht="12" customHeight="1">
      <c r="E7609" s="6"/>
    </row>
    <row r="7610" ht="12" customHeight="1">
      <c r="E7610" s="6"/>
    </row>
    <row r="7611" ht="12" customHeight="1">
      <c r="E7611" s="6"/>
    </row>
    <row r="7612" ht="12" customHeight="1">
      <c r="E7612" s="6"/>
    </row>
    <row r="7613" ht="12" customHeight="1">
      <c r="E7613" s="6"/>
    </row>
    <row r="7614" ht="12" customHeight="1">
      <c r="E7614" s="6"/>
    </row>
    <row r="7615" ht="12" customHeight="1">
      <c r="E7615" s="6"/>
    </row>
    <row r="7616" ht="12" customHeight="1">
      <c r="E7616" s="6"/>
    </row>
    <row r="7617" ht="12" customHeight="1">
      <c r="E7617" s="6"/>
    </row>
    <row r="7618" ht="12" customHeight="1">
      <c r="E7618" s="6"/>
    </row>
    <row r="7619" ht="12" customHeight="1">
      <c r="E7619" s="6"/>
    </row>
    <row r="7620" ht="12" customHeight="1">
      <c r="E7620" s="6"/>
    </row>
    <row r="7621" ht="12" customHeight="1">
      <c r="E7621" s="6"/>
    </row>
    <row r="7622" ht="12" customHeight="1">
      <c r="E7622" s="6"/>
    </row>
    <row r="7623" ht="12" customHeight="1">
      <c r="E7623" s="6"/>
    </row>
    <row r="7624" ht="12" customHeight="1">
      <c r="E7624" s="6"/>
    </row>
    <row r="7625" ht="12" customHeight="1">
      <c r="E7625" s="6"/>
    </row>
    <row r="7626" ht="12" customHeight="1">
      <c r="E7626" s="6"/>
    </row>
    <row r="7627" ht="12" customHeight="1">
      <c r="E7627" s="6"/>
    </row>
    <row r="7628" ht="12" customHeight="1">
      <c r="E7628" s="6"/>
    </row>
    <row r="7629" ht="12" customHeight="1">
      <c r="E7629" s="6"/>
    </row>
    <row r="7630" ht="12" customHeight="1">
      <c r="E7630" s="6"/>
    </row>
    <row r="7631" ht="12" customHeight="1">
      <c r="E7631" s="6"/>
    </row>
    <row r="7632" ht="12" customHeight="1">
      <c r="E7632" s="6"/>
    </row>
    <row r="7633" ht="12" customHeight="1">
      <c r="E7633" s="6"/>
    </row>
    <row r="7634" ht="12" customHeight="1">
      <c r="E7634" s="6"/>
    </row>
    <row r="7635" ht="12" customHeight="1">
      <c r="E7635" s="6"/>
    </row>
    <row r="7636" ht="12" customHeight="1">
      <c r="E7636" s="6"/>
    </row>
    <row r="7637" ht="12" customHeight="1">
      <c r="E7637" s="6"/>
    </row>
    <row r="7638" ht="12" customHeight="1">
      <c r="E7638" s="6"/>
    </row>
    <row r="7639" ht="12" customHeight="1">
      <c r="E7639" s="6"/>
    </row>
    <row r="7640" ht="12" customHeight="1">
      <c r="E7640" s="6"/>
    </row>
    <row r="7641" ht="12" customHeight="1">
      <c r="E7641" s="6"/>
    </row>
    <row r="7642" ht="12" customHeight="1">
      <c r="E7642" s="6"/>
    </row>
    <row r="7643" ht="12" customHeight="1">
      <c r="E7643" s="6"/>
    </row>
    <row r="7644" ht="12" customHeight="1">
      <c r="E7644" s="6"/>
    </row>
    <row r="7645" ht="12" customHeight="1">
      <c r="E7645" s="6"/>
    </row>
    <row r="7646" ht="12" customHeight="1">
      <c r="E7646" s="6"/>
    </row>
    <row r="7647" ht="12" customHeight="1">
      <c r="E7647" s="6"/>
    </row>
    <row r="7648" ht="12" customHeight="1">
      <c r="E7648" s="6"/>
    </row>
    <row r="7649" ht="12" customHeight="1">
      <c r="E7649" s="6"/>
    </row>
    <row r="7650" ht="12" customHeight="1">
      <c r="E7650" s="6"/>
    </row>
    <row r="7651" ht="12" customHeight="1">
      <c r="E7651" s="6"/>
    </row>
    <row r="7652" ht="12" customHeight="1">
      <c r="E7652" s="6"/>
    </row>
    <row r="7653" ht="12" customHeight="1">
      <c r="E7653" s="6"/>
    </row>
    <row r="7654" ht="12" customHeight="1">
      <c r="E7654" s="6"/>
    </row>
    <row r="7655" ht="12" customHeight="1">
      <c r="E7655" s="6"/>
    </row>
    <row r="7656" ht="12" customHeight="1">
      <c r="E7656" s="6"/>
    </row>
    <row r="7657" ht="12" customHeight="1">
      <c r="E7657" s="6"/>
    </row>
    <row r="7658" ht="12" customHeight="1">
      <c r="E7658" s="6"/>
    </row>
    <row r="7659" ht="12" customHeight="1">
      <c r="E7659" s="6"/>
    </row>
    <row r="7660" ht="12" customHeight="1">
      <c r="E7660" s="6"/>
    </row>
    <row r="7661" ht="12" customHeight="1">
      <c r="E7661" s="6"/>
    </row>
    <row r="7662" ht="12" customHeight="1">
      <c r="E7662" s="6"/>
    </row>
    <row r="7663" ht="12" customHeight="1">
      <c r="E7663" s="6"/>
    </row>
    <row r="7664" ht="12" customHeight="1">
      <c r="E7664" s="6"/>
    </row>
    <row r="7665" ht="12" customHeight="1">
      <c r="E7665" s="6"/>
    </row>
    <row r="7666" ht="12" customHeight="1">
      <c r="E7666" s="6"/>
    </row>
    <row r="7667" ht="12" customHeight="1">
      <c r="E7667" s="6"/>
    </row>
    <row r="7668" ht="12" customHeight="1">
      <c r="E7668" s="6"/>
    </row>
    <row r="7669" ht="12" customHeight="1">
      <c r="E7669" s="6"/>
    </row>
    <row r="7670" ht="12" customHeight="1">
      <c r="E7670" s="6"/>
    </row>
    <row r="7671" ht="12" customHeight="1">
      <c r="E7671" s="6"/>
    </row>
    <row r="7672" ht="12" customHeight="1">
      <c r="E7672" s="6"/>
    </row>
    <row r="7673" ht="12" customHeight="1">
      <c r="E7673" s="6"/>
    </row>
    <row r="7674" ht="12" customHeight="1">
      <c r="E7674" s="6"/>
    </row>
    <row r="7675" ht="12" customHeight="1">
      <c r="E7675" s="6"/>
    </row>
    <row r="7676" ht="12" customHeight="1">
      <c r="E7676" s="6"/>
    </row>
    <row r="7677" ht="12" customHeight="1">
      <c r="E7677" s="6"/>
    </row>
    <row r="7678" ht="12" customHeight="1">
      <c r="E7678" s="6"/>
    </row>
    <row r="7679" ht="12" customHeight="1">
      <c r="E7679" s="6"/>
    </row>
    <row r="7680" ht="12" customHeight="1">
      <c r="E7680" s="6"/>
    </row>
    <row r="7681" ht="12" customHeight="1">
      <c r="E7681" s="6"/>
    </row>
    <row r="7682" ht="12" customHeight="1">
      <c r="E7682" s="6"/>
    </row>
    <row r="7683" ht="12" customHeight="1">
      <c r="E7683" s="6"/>
    </row>
    <row r="7684" ht="12" customHeight="1">
      <c r="E7684" s="6"/>
    </row>
    <row r="7685" ht="12" customHeight="1">
      <c r="E7685" s="6"/>
    </row>
    <row r="7686" ht="12" customHeight="1">
      <c r="E7686" s="6"/>
    </row>
    <row r="7687" ht="12" customHeight="1">
      <c r="E7687" s="6"/>
    </row>
    <row r="7688" ht="12" customHeight="1">
      <c r="E7688" s="6"/>
    </row>
    <row r="7689" ht="12" customHeight="1">
      <c r="E7689" s="6"/>
    </row>
    <row r="7690" ht="12" customHeight="1">
      <c r="E7690" s="6"/>
    </row>
    <row r="7691" ht="12" customHeight="1">
      <c r="E7691" s="6"/>
    </row>
    <row r="7692" ht="12" customHeight="1">
      <c r="E7692" s="6"/>
    </row>
    <row r="7693" ht="12" customHeight="1">
      <c r="E7693" s="6"/>
    </row>
    <row r="7694" ht="12" customHeight="1">
      <c r="E7694" s="6"/>
    </row>
    <row r="7695" ht="12" customHeight="1">
      <c r="E7695" s="6"/>
    </row>
    <row r="7696" ht="12" customHeight="1">
      <c r="E7696" s="6"/>
    </row>
    <row r="7697" ht="12" customHeight="1">
      <c r="E7697" s="6"/>
    </row>
    <row r="7698" ht="12" customHeight="1">
      <c r="E7698" s="6"/>
    </row>
    <row r="7699" ht="12" customHeight="1">
      <c r="E7699" s="6"/>
    </row>
    <row r="7700" ht="12" customHeight="1">
      <c r="E7700" s="6"/>
    </row>
    <row r="7701" ht="12" customHeight="1">
      <c r="E7701" s="6"/>
    </row>
    <row r="7702" ht="12" customHeight="1">
      <c r="E7702" s="6"/>
    </row>
    <row r="7703" ht="12" customHeight="1">
      <c r="E7703" s="6"/>
    </row>
    <row r="7704" ht="12" customHeight="1">
      <c r="E7704" s="6"/>
    </row>
    <row r="7705" ht="12" customHeight="1">
      <c r="E7705" s="6"/>
    </row>
    <row r="7706" ht="12" customHeight="1">
      <c r="E7706" s="6"/>
    </row>
    <row r="7707" ht="12" customHeight="1">
      <c r="E7707" s="6"/>
    </row>
    <row r="7708" ht="12" customHeight="1">
      <c r="E7708" s="6"/>
    </row>
    <row r="7709" ht="12" customHeight="1">
      <c r="E7709" s="6"/>
    </row>
    <row r="7710" ht="12" customHeight="1">
      <c r="E7710" s="6"/>
    </row>
    <row r="7711" ht="12" customHeight="1">
      <c r="E7711" s="6"/>
    </row>
    <row r="7712" ht="12" customHeight="1">
      <c r="E7712" s="6"/>
    </row>
    <row r="7713" ht="12" customHeight="1">
      <c r="E7713" s="6"/>
    </row>
    <row r="7714" ht="12" customHeight="1">
      <c r="E7714" s="6"/>
    </row>
    <row r="7715" ht="12" customHeight="1">
      <c r="E7715" s="6"/>
    </row>
    <row r="7716" ht="12" customHeight="1">
      <c r="E7716" s="6"/>
    </row>
    <row r="7717" ht="12" customHeight="1">
      <c r="E7717" s="6"/>
    </row>
    <row r="7718" ht="12" customHeight="1">
      <c r="E7718" s="6"/>
    </row>
    <row r="7719" ht="12" customHeight="1">
      <c r="E7719" s="6"/>
    </row>
    <row r="7720" ht="12" customHeight="1">
      <c r="E7720" s="6"/>
    </row>
    <row r="7721" ht="12" customHeight="1">
      <c r="E7721" s="6"/>
    </row>
    <row r="7722" ht="12" customHeight="1">
      <c r="E7722" s="6"/>
    </row>
    <row r="7723" ht="12" customHeight="1">
      <c r="E7723" s="6"/>
    </row>
    <row r="7724" ht="12" customHeight="1">
      <c r="E7724" s="6"/>
    </row>
    <row r="7725" ht="12" customHeight="1">
      <c r="E7725" s="6"/>
    </row>
    <row r="7726" ht="12" customHeight="1">
      <c r="E7726" s="6"/>
    </row>
    <row r="7727" ht="12" customHeight="1">
      <c r="E7727" s="6"/>
    </row>
    <row r="7728" ht="12" customHeight="1">
      <c r="E7728" s="6"/>
    </row>
    <row r="7729" ht="12" customHeight="1">
      <c r="E7729" s="6"/>
    </row>
    <row r="7730" ht="12" customHeight="1">
      <c r="E7730" s="6"/>
    </row>
    <row r="7731" ht="12" customHeight="1">
      <c r="E7731" s="6"/>
    </row>
    <row r="7732" ht="12" customHeight="1">
      <c r="E7732" s="6"/>
    </row>
    <row r="7733" ht="12" customHeight="1">
      <c r="E7733" s="6"/>
    </row>
    <row r="7734" ht="12" customHeight="1">
      <c r="E7734" s="6"/>
    </row>
    <row r="7735" ht="12" customHeight="1">
      <c r="E7735" s="6"/>
    </row>
    <row r="7736" ht="12" customHeight="1">
      <c r="E7736" s="6"/>
    </row>
    <row r="7737" ht="12" customHeight="1">
      <c r="E7737" s="6"/>
    </row>
    <row r="7738" ht="12" customHeight="1">
      <c r="E7738" s="6"/>
    </row>
    <row r="7739" ht="12" customHeight="1">
      <c r="E7739" s="6"/>
    </row>
    <row r="7740" ht="12" customHeight="1">
      <c r="E7740" s="6"/>
    </row>
    <row r="7741" ht="12" customHeight="1">
      <c r="E7741" s="6"/>
    </row>
    <row r="7742" ht="12" customHeight="1">
      <c r="E7742" s="6"/>
    </row>
    <row r="7743" ht="12" customHeight="1">
      <c r="E7743" s="6"/>
    </row>
    <row r="7744" ht="12" customHeight="1">
      <c r="E7744" s="6"/>
    </row>
    <row r="7745" ht="12" customHeight="1">
      <c r="E7745" s="6"/>
    </row>
    <row r="7746" ht="12" customHeight="1">
      <c r="E7746" s="6"/>
    </row>
    <row r="7747" ht="12" customHeight="1">
      <c r="E7747" s="6"/>
    </row>
    <row r="7748" ht="12" customHeight="1">
      <c r="E7748" s="6"/>
    </row>
    <row r="7749" ht="12" customHeight="1">
      <c r="E7749" s="6"/>
    </row>
    <row r="7750" ht="12" customHeight="1">
      <c r="E7750" s="6"/>
    </row>
    <row r="7751" ht="12" customHeight="1">
      <c r="E7751" s="6"/>
    </row>
    <row r="7752" ht="12" customHeight="1">
      <c r="E7752" s="6"/>
    </row>
    <row r="7753" ht="12" customHeight="1">
      <c r="E7753" s="6"/>
    </row>
    <row r="7754" ht="12" customHeight="1">
      <c r="E7754" s="6"/>
    </row>
    <row r="7755" ht="12" customHeight="1">
      <c r="E7755" s="6"/>
    </row>
    <row r="7756" ht="12" customHeight="1">
      <c r="E7756" s="6"/>
    </row>
    <row r="7757" ht="12" customHeight="1">
      <c r="E7757" s="6"/>
    </row>
    <row r="7758" ht="12" customHeight="1">
      <c r="E7758" s="6"/>
    </row>
    <row r="7759" ht="12" customHeight="1">
      <c r="E7759" s="6"/>
    </row>
    <row r="7760" ht="12" customHeight="1">
      <c r="E7760" s="6"/>
    </row>
    <row r="7761" ht="12" customHeight="1">
      <c r="E7761" s="6"/>
    </row>
    <row r="7762" ht="12" customHeight="1">
      <c r="E7762" s="6"/>
    </row>
    <row r="7763" ht="12" customHeight="1">
      <c r="E7763" s="6"/>
    </row>
    <row r="7764" ht="12" customHeight="1">
      <c r="E7764" s="6"/>
    </row>
    <row r="7765" ht="12" customHeight="1">
      <c r="E7765" s="6"/>
    </row>
    <row r="7766" ht="12" customHeight="1">
      <c r="E7766" s="6"/>
    </row>
    <row r="7767" ht="12" customHeight="1">
      <c r="E7767" s="6"/>
    </row>
    <row r="7768" ht="12" customHeight="1">
      <c r="E7768" s="6"/>
    </row>
    <row r="7769" ht="12" customHeight="1">
      <c r="E7769" s="6"/>
    </row>
    <row r="7770" ht="12" customHeight="1">
      <c r="E7770" s="6"/>
    </row>
    <row r="7771" ht="12" customHeight="1">
      <c r="E7771" s="6"/>
    </row>
    <row r="7772" ht="12" customHeight="1">
      <c r="E7772" s="6"/>
    </row>
    <row r="7773" ht="12" customHeight="1">
      <c r="E7773" s="6"/>
    </row>
    <row r="7774" ht="12" customHeight="1">
      <c r="E7774" s="6"/>
    </row>
    <row r="7775" ht="12" customHeight="1">
      <c r="E7775" s="6"/>
    </row>
    <row r="7776" ht="12" customHeight="1">
      <c r="E7776" s="6"/>
    </row>
    <row r="7777" ht="12" customHeight="1">
      <c r="E7777" s="6"/>
    </row>
    <row r="7778" ht="12" customHeight="1">
      <c r="E7778" s="6"/>
    </row>
    <row r="7779" ht="12" customHeight="1">
      <c r="E7779" s="6"/>
    </row>
    <row r="7780" ht="12" customHeight="1">
      <c r="E7780" s="6"/>
    </row>
    <row r="7781" ht="12" customHeight="1">
      <c r="E7781" s="6"/>
    </row>
    <row r="7782" ht="12" customHeight="1">
      <c r="E7782" s="6"/>
    </row>
    <row r="7783" ht="12" customHeight="1">
      <c r="E7783" s="6"/>
    </row>
    <row r="7784" ht="12" customHeight="1">
      <c r="E7784" s="6"/>
    </row>
    <row r="7785" ht="12" customHeight="1">
      <c r="E7785" s="6"/>
    </row>
    <row r="7786" ht="12" customHeight="1">
      <c r="E7786" s="6"/>
    </row>
    <row r="7787" ht="12" customHeight="1">
      <c r="E7787" s="6"/>
    </row>
    <row r="7788" ht="12" customHeight="1">
      <c r="E7788" s="6"/>
    </row>
    <row r="7789" ht="12" customHeight="1">
      <c r="E7789" s="6"/>
    </row>
    <row r="7790" ht="12" customHeight="1">
      <c r="E7790" s="6"/>
    </row>
    <row r="7791" ht="12" customHeight="1">
      <c r="E7791" s="6"/>
    </row>
    <row r="7792" ht="12" customHeight="1">
      <c r="E7792" s="6"/>
    </row>
    <row r="7793" ht="12" customHeight="1">
      <c r="E7793" s="6"/>
    </row>
    <row r="7794" ht="12" customHeight="1">
      <c r="E7794" s="6"/>
    </row>
    <row r="7795" ht="12" customHeight="1">
      <c r="E7795" s="6"/>
    </row>
    <row r="7796" ht="12" customHeight="1">
      <c r="E7796" s="6"/>
    </row>
    <row r="7797" ht="12" customHeight="1">
      <c r="E7797" s="6"/>
    </row>
    <row r="7798" ht="12" customHeight="1">
      <c r="E7798" s="6"/>
    </row>
    <row r="7799" ht="12" customHeight="1">
      <c r="E7799" s="6"/>
    </row>
    <row r="7800" ht="12" customHeight="1">
      <c r="E7800" s="6"/>
    </row>
    <row r="7801" ht="12" customHeight="1">
      <c r="E7801" s="6"/>
    </row>
    <row r="7802" ht="12" customHeight="1">
      <c r="E7802" s="6"/>
    </row>
    <row r="7803" ht="12" customHeight="1">
      <c r="E7803" s="6"/>
    </row>
    <row r="7804" ht="12" customHeight="1">
      <c r="E7804" s="6"/>
    </row>
    <row r="7805" ht="12" customHeight="1">
      <c r="E7805" s="6"/>
    </row>
    <row r="7806" ht="12" customHeight="1">
      <c r="E7806" s="6"/>
    </row>
    <row r="7807" ht="12" customHeight="1">
      <c r="E7807" s="6"/>
    </row>
    <row r="7808" ht="12" customHeight="1">
      <c r="E7808" s="6"/>
    </row>
    <row r="7809" ht="12" customHeight="1">
      <c r="E7809" s="6"/>
    </row>
    <row r="7810" ht="12" customHeight="1">
      <c r="E7810" s="6"/>
    </row>
    <row r="7811" ht="12" customHeight="1">
      <c r="E7811" s="6"/>
    </row>
    <row r="7812" ht="12" customHeight="1">
      <c r="E7812" s="6"/>
    </row>
    <row r="7813" ht="12" customHeight="1">
      <c r="E7813" s="6"/>
    </row>
    <row r="7814" ht="12" customHeight="1">
      <c r="E7814" s="6"/>
    </row>
    <row r="7815" ht="12" customHeight="1">
      <c r="E7815" s="6"/>
    </row>
    <row r="7816" ht="12" customHeight="1">
      <c r="E7816" s="6"/>
    </row>
    <row r="7817" ht="12" customHeight="1">
      <c r="E7817" s="6"/>
    </row>
    <row r="7818" ht="12" customHeight="1">
      <c r="E7818" s="6"/>
    </row>
    <row r="7819" ht="12" customHeight="1">
      <c r="E7819" s="6"/>
    </row>
    <row r="7820" ht="12" customHeight="1">
      <c r="E7820" s="6"/>
    </row>
    <row r="7821" ht="12" customHeight="1">
      <c r="E7821" s="6"/>
    </row>
    <row r="7822" ht="12" customHeight="1">
      <c r="E7822" s="6"/>
    </row>
    <row r="7823" ht="12" customHeight="1">
      <c r="E7823" s="6"/>
    </row>
    <row r="7824" ht="12" customHeight="1">
      <c r="E7824" s="6"/>
    </row>
    <row r="7825" ht="12" customHeight="1">
      <c r="E7825" s="6"/>
    </row>
    <row r="7826" ht="12" customHeight="1">
      <c r="E7826" s="6"/>
    </row>
    <row r="7827" ht="12" customHeight="1">
      <c r="E7827" s="6"/>
    </row>
    <row r="7828" ht="12" customHeight="1">
      <c r="E7828" s="6"/>
    </row>
    <row r="7829" ht="12" customHeight="1">
      <c r="E7829" s="6"/>
    </row>
    <row r="7830" ht="12" customHeight="1">
      <c r="E7830" s="6"/>
    </row>
    <row r="7831" ht="12" customHeight="1">
      <c r="E7831" s="6"/>
    </row>
    <row r="7832" ht="12" customHeight="1">
      <c r="E7832" s="6"/>
    </row>
    <row r="7833" ht="12" customHeight="1">
      <c r="E7833" s="6"/>
    </row>
    <row r="7834" ht="12" customHeight="1">
      <c r="E7834" s="6"/>
    </row>
    <row r="7835" ht="12" customHeight="1">
      <c r="E7835" s="6"/>
    </row>
    <row r="7836" ht="12" customHeight="1">
      <c r="E7836" s="6"/>
    </row>
    <row r="7837" ht="12" customHeight="1">
      <c r="E7837" s="6"/>
    </row>
    <row r="7838" ht="12" customHeight="1">
      <c r="E7838" s="6"/>
    </row>
    <row r="7839" ht="12" customHeight="1">
      <c r="E7839" s="6"/>
    </row>
    <row r="7840" ht="12" customHeight="1">
      <c r="E7840" s="6"/>
    </row>
    <row r="7841" ht="12" customHeight="1">
      <c r="E7841" s="6"/>
    </row>
    <row r="7842" ht="12" customHeight="1">
      <c r="E7842" s="6"/>
    </row>
    <row r="7843" ht="12" customHeight="1">
      <c r="E7843" s="6"/>
    </row>
    <row r="7844" ht="12" customHeight="1">
      <c r="E7844" s="6"/>
    </row>
    <row r="7845" ht="12" customHeight="1">
      <c r="E7845" s="6"/>
    </row>
    <row r="7846" ht="12" customHeight="1">
      <c r="E7846" s="6"/>
    </row>
    <row r="7847" ht="12" customHeight="1">
      <c r="E7847" s="6"/>
    </row>
    <row r="7848" ht="12" customHeight="1">
      <c r="E7848" s="6"/>
    </row>
    <row r="7849" ht="12" customHeight="1">
      <c r="E7849" s="6"/>
    </row>
    <row r="7850" ht="12" customHeight="1">
      <c r="E7850" s="6"/>
    </row>
    <row r="7851" ht="12" customHeight="1">
      <c r="E7851" s="6"/>
    </row>
    <row r="7852" ht="12" customHeight="1">
      <c r="E7852" s="6"/>
    </row>
    <row r="7853" ht="12" customHeight="1">
      <c r="E7853" s="6"/>
    </row>
    <row r="7854" ht="12" customHeight="1">
      <c r="E7854" s="6"/>
    </row>
    <row r="7855" ht="12" customHeight="1">
      <c r="E7855" s="6"/>
    </row>
    <row r="7856" ht="12" customHeight="1">
      <c r="E7856" s="6"/>
    </row>
    <row r="7857" ht="12" customHeight="1">
      <c r="E7857" s="6"/>
    </row>
    <row r="7858" ht="12" customHeight="1">
      <c r="E7858" s="6"/>
    </row>
    <row r="7859" ht="12" customHeight="1">
      <c r="E7859" s="6"/>
    </row>
    <row r="7860" ht="12" customHeight="1">
      <c r="E7860" s="6"/>
    </row>
    <row r="7861" ht="12" customHeight="1">
      <c r="E7861" s="6"/>
    </row>
    <row r="7862" ht="12" customHeight="1">
      <c r="E7862" s="6"/>
    </row>
    <row r="7863" ht="12" customHeight="1">
      <c r="E7863" s="6"/>
    </row>
    <row r="7864" ht="12" customHeight="1">
      <c r="E7864" s="6"/>
    </row>
    <row r="7865" ht="12" customHeight="1">
      <c r="E7865" s="6"/>
    </row>
    <row r="7866" ht="12" customHeight="1">
      <c r="E7866" s="6"/>
    </row>
    <row r="7867" ht="12" customHeight="1">
      <c r="E7867" s="6"/>
    </row>
    <row r="7868" ht="12" customHeight="1">
      <c r="E7868" s="6"/>
    </row>
    <row r="7869" ht="12" customHeight="1">
      <c r="E7869" s="6"/>
    </row>
    <row r="7870" ht="12" customHeight="1">
      <c r="E7870" s="6"/>
    </row>
    <row r="7871" ht="12" customHeight="1">
      <c r="E7871" s="6"/>
    </row>
    <row r="7872" ht="12" customHeight="1">
      <c r="E7872" s="6"/>
    </row>
    <row r="7873" ht="12" customHeight="1">
      <c r="E7873" s="6"/>
    </row>
    <row r="7874" ht="12" customHeight="1">
      <c r="E7874" s="6"/>
    </row>
    <row r="7875" ht="12" customHeight="1">
      <c r="E7875" s="6"/>
    </row>
    <row r="7876" ht="12" customHeight="1">
      <c r="E7876" s="6"/>
    </row>
    <row r="7877" ht="12" customHeight="1">
      <c r="E7877" s="6"/>
    </row>
    <row r="7878" ht="12" customHeight="1">
      <c r="E7878" s="6"/>
    </row>
    <row r="7879" ht="12" customHeight="1">
      <c r="E7879" s="6"/>
    </row>
    <row r="7880" ht="12" customHeight="1">
      <c r="E7880" s="6"/>
    </row>
    <row r="7881" ht="12" customHeight="1">
      <c r="E7881" s="6"/>
    </row>
    <row r="7882" ht="12" customHeight="1">
      <c r="E7882" s="6"/>
    </row>
    <row r="7883" ht="12" customHeight="1">
      <c r="E7883" s="6"/>
    </row>
    <row r="7884" ht="12" customHeight="1">
      <c r="E7884" s="6"/>
    </row>
    <row r="7885" ht="12" customHeight="1">
      <c r="E7885" s="6"/>
    </row>
    <row r="7886" ht="12" customHeight="1">
      <c r="E7886" s="6"/>
    </row>
    <row r="7887" ht="12" customHeight="1">
      <c r="E7887" s="6"/>
    </row>
    <row r="7888" ht="12" customHeight="1">
      <c r="E7888" s="6"/>
    </row>
    <row r="7889" ht="12" customHeight="1">
      <c r="E7889" s="6"/>
    </row>
    <row r="7890" ht="12" customHeight="1">
      <c r="E7890" s="6"/>
    </row>
    <row r="7891" ht="12" customHeight="1">
      <c r="E7891" s="6"/>
    </row>
    <row r="7892" ht="12" customHeight="1">
      <c r="E7892" s="6"/>
    </row>
    <row r="7893" ht="12" customHeight="1">
      <c r="E7893" s="6"/>
    </row>
    <row r="7894" ht="12" customHeight="1">
      <c r="E7894" s="6"/>
    </row>
    <row r="7895" ht="12" customHeight="1">
      <c r="E7895" s="6"/>
    </row>
    <row r="7896" ht="12" customHeight="1">
      <c r="E7896" s="6"/>
    </row>
    <row r="7897" ht="12" customHeight="1">
      <c r="E7897" s="6"/>
    </row>
    <row r="7898" ht="12" customHeight="1">
      <c r="E7898" s="6"/>
    </row>
    <row r="7899" ht="12" customHeight="1">
      <c r="E7899" s="6"/>
    </row>
    <row r="7900" ht="12" customHeight="1">
      <c r="E7900" s="6"/>
    </row>
    <row r="7901" ht="12" customHeight="1">
      <c r="E7901" s="6"/>
    </row>
    <row r="7902" ht="12" customHeight="1">
      <c r="E7902" s="6"/>
    </row>
    <row r="7903" ht="12" customHeight="1">
      <c r="E7903" s="6"/>
    </row>
    <row r="7904" ht="12" customHeight="1">
      <c r="E7904" s="6"/>
    </row>
    <row r="7905" ht="12" customHeight="1">
      <c r="E7905" s="6"/>
    </row>
    <row r="7906" ht="12" customHeight="1">
      <c r="E7906" s="6"/>
    </row>
    <row r="7907" ht="12" customHeight="1">
      <c r="E7907" s="6"/>
    </row>
    <row r="7908" ht="12" customHeight="1">
      <c r="E7908" s="6"/>
    </row>
    <row r="7909" ht="12" customHeight="1">
      <c r="E7909" s="6"/>
    </row>
    <row r="7910" ht="12" customHeight="1">
      <c r="E7910" s="6"/>
    </row>
    <row r="7911" ht="12" customHeight="1">
      <c r="E7911" s="6"/>
    </row>
    <row r="7912" ht="12" customHeight="1">
      <c r="E7912" s="6"/>
    </row>
    <row r="7913" ht="12" customHeight="1">
      <c r="E7913" s="6"/>
    </row>
    <row r="7914" ht="12" customHeight="1">
      <c r="E7914" s="6"/>
    </row>
    <row r="7915" ht="12" customHeight="1">
      <c r="E7915" s="6"/>
    </row>
    <row r="7916" ht="12" customHeight="1">
      <c r="E7916" s="6"/>
    </row>
    <row r="7917" ht="12" customHeight="1">
      <c r="E7917" s="6"/>
    </row>
    <row r="7918" ht="12" customHeight="1">
      <c r="E7918" s="6"/>
    </row>
    <row r="7919" ht="12" customHeight="1">
      <c r="E7919" s="6"/>
    </row>
    <row r="7920" ht="12" customHeight="1">
      <c r="E7920" s="6"/>
    </row>
    <row r="7921" ht="12" customHeight="1">
      <c r="E7921" s="6"/>
    </row>
    <row r="7922" ht="12" customHeight="1">
      <c r="E7922" s="6"/>
    </row>
    <row r="7923" ht="12" customHeight="1">
      <c r="E7923" s="6"/>
    </row>
    <row r="7924" ht="12" customHeight="1">
      <c r="E7924" s="6"/>
    </row>
    <row r="7925" ht="12" customHeight="1">
      <c r="E7925" s="6"/>
    </row>
    <row r="7926" ht="12" customHeight="1">
      <c r="E7926" s="6"/>
    </row>
    <row r="7927" ht="12" customHeight="1">
      <c r="E7927" s="6"/>
    </row>
    <row r="7928" ht="12" customHeight="1">
      <c r="E7928" s="6"/>
    </row>
    <row r="7929" ht="12" customHeight="1">
      <c r="E7929" s="6"/>
    </row>
    <row r="7930" ht="12" customHeight="1">
      <c r="E7930" s="6"/>
    </row>
    <row r="7931" ht="12" customHeight="1">
      <c r="E7931" s="6"/>
    </row>
    <row r="7932" ht="12" customHeight="1">
      <c r="E7932" s="6"/>
    </row>
    <row r="7933" ht="12" customHeight="1">
      <c r="E7933" s="6"/>
    </row>
    <row r="7934" ht="12" customHeight="1">
      <c r="E7934" s="6"/>
    </row>
    <row r="7935" ht="12" customHeight="1">
      <c r="E7935" s="6"/>
    </row>
    <row r="7936" ht="12" customHeight="1">
      <c r="E7936" s="6"/>
    </row>
    <row r="7937" ht="12" customHeight="1">
      <c r="E7937" s="6"/>
    </row>
    <row r="7938" ht="12" customHeight="1">
      <c r="E7938" s="6"/>
    </row>
    <row r="7939" ht="12" customHeight="1">
      <c r="E7939" s="6"/>
    </row>
    <row r="7940" ht="12" customHeight="1">
      <c r="E7940" s="6"/>
    </row>
    <row r="7941" ht="12" customHeight="1">
      <c r="E7941" s="6"/>
    </row>
    <row r="7942" ht="12" customHeight="1">
      <c r="E7942" s="6"/>
    </row>
    <row r="7943" ht="12" customHeight="1">
      <c r="E7943" s="6"/>
    </row>
    <row r="7944" ht="12" customHeight="1">
      <c r="E7944" s="6"/>
    </row>
    <row r="7945" ht="12" customHeight="1">
      <c r="E7945" s="6"/>
    </row>
    <row r="7946" ht="12" customHeight="1">
      <c r="E7946" s="6"/>
    </row>
    <row r="7947" ht="12" customHeight="1">
      <c r="E7947" s="6"/>
    </row>
    <row r="7948" ht="12" customHeight="1">
      <c r="E7948" s="6"/>
    </row>
    <row r="7949" ht="12" customHeight="1">
      <c r="E7949" s="6"/>
    </row>
    <row r="7950" ht="12" customHeight="1">
      <c r="E7950" s="6"/>
    </row>
    <row r="7951" ht="12" customHeight="1">
      <c r="E7951" s="6"/>
    </row>
    <row r="7952" ht="12" customHeight="1">
      <c r="E7952" s="6"/>
    </row>
    <row r="7953" ht="12" customHeight="1">
      <c r="E7953" s="6"/>
    </row>
    <row r="7954" ht="12" customHeight="1">
      <c r="E7954" s="6"/>
    </row>
    <row r="7955" ht="12" customHeight="1">
      <c r="E7955" s="6"/>
    </row>
    <row r="7956" ht="12" customHeight="1">
      <c r="E7956" s="6"/>
    </row>
    <row r="7957" ht="12" customHeight="1">
      <c r="E7957" s="6"/>
    </row>
    <row r="7958" ht="12" customHeight="1">
      <c r="E7958" s="6"/>
    </row>
    <row r="7959" ht="12" customHeight="1">
      <c r="E7959" s="6"/>
    </row>
    <row r="7960" ht="12" customHeight="1">
      <c r="E7960" s="6"/>
    </row>
    <row r="7961" ht="12" customHeight="1">
      <c r="E7961" s="6"/>
    </row>
    <row r="7962" ht="12" customHeight="1">
      <c r="E7962" s="6"/>
    </row>
    <row r="7963" ht="12" customHeight="1">
      <c r="E7963" s="6"/>
    </row>
    <row r="7964" ht="12" customHeight="1">
      <c r="E7964" s="6"/>
    </row>
    <row r="7965" ht="12" customHeight="1">
      <c r="E7965" s="6"/>
    </row>
    <row r="7966" ht="12" customHeight="1">
      <c r="E7966" s="6"/>
    </row>
    <row r="7967" ht="12" customHeight="1">
      <c r="E7967" s="6"/>
    </row>
    <row r="7968" ht="12" customHeight="1">
      <c r="E7968" s="6"/>
    </row>
    <row r="7969" ht="12" customHeight="1">
      <c r="E7969" s="6"/>
    </row>
    <row r="7970" ht="12" customHeight="1">
      <c r="E7970" s="6"/>
    </row>
    <row r="7971" ht="12" customHeight="1">
      <c r="E7971" s="6"/>
    </row>
    <row r="7972" ht="12" customHeight="1">
      <c r="E7972" s="6"/>
    </row>
    <row r="7973" ht="12" customHeight="1">
      <c r="E7973" s="6"/>
    </row>
    <row r="7974" ht="12" customHeight="1">
      <c r="E7974" s="6"/>
    </row>
    <row r="7975" ht="12" customHeight="1">
      <c r="E7975" s="6"/>
    </row>
    <row r="7976" ht="12" customHeight="1">
      <c r="E7976" s="6"/>
    </row>
    <row r="7977" ht="12" customHeight="1">
      <c r="E7977" s="6"/>
    </row>
    <row r="7978" ht="12" customHeight="1">
      <c r="E7978" s="6"/>
    </row>
    <row r="7979" ht="12" customHeight="1">
      <c r="E7979" s="6"/>
    </row>
    <row r="7980" ht="12" customHeight="1">
      <c r="E7980" s="6"/>
    </row>
    <row r="7981" ht="12" customHeight="1">
      <c r="E7981" s="6"/>
    </row>
    <row r="7982" ht="12" customHeight="1">
      <c r="E7982" s="6"/>
    </row>
    <row r="7983" ht="12" customHeight="1">
      <c r="E7983" s="6"/>
    </row>
    <row r="7984" ht="12" customHeight="1">
      <c r="E7984" s="6"/>
    </row>
    <row r="7985" ht="12" customHeight="1">
      <c r="E7985" s="6"/>
    </row>
    <row r="7986" ht="12" customHeight="1">
      <c r="E7986" s="6"/>
    </row>
    <row r="7987" ht="12" customHeight="1">
      <c r="E7987" s="6"/>
    </row>
    <row r="7988" ht="12" customHeight="1">
      <c r="E7988" s="6"/>
    </row>
    <row r="7989" ht="12" customHeight="1">
      <c r="E7989" s="6"/>
    </row>
    <row r="7990" ht="12" customHeight="1">
      <c r="E7990" s="6"/>
    </row>
    <row r="7991" ht="12" customHeight="1">
      <c r="E7991" s="6"/>
    </row>
    <row r="7992" ht="12" customHeight="1">
      <c r="E7992" s="6"/>
    </row>
    <row r="7993" ht="12" customHeight="1">
      <c r="E7993" s="6"/>
    </row>
    <row r="7994" ht="12" customHeight="1">
      <c r="E7994" s="6"/>
    </row>
    <row r="7995" ht="12" customHeight="1">
      <c r="E7995" s="6"/>
    </row>
    <row r="7996" ht="12" customHeight="1">
      <c r="E7996" s="6"/>
    </row>
    <row r="7997" ht="12" customHeight="1">
      <c r="E7997" s="6"/>
    </row>
    <row r="7998" ht="12" customHeight="1">
      <c r="E7998" s="6"/>
    </row>
    <row r="7999" ht="12" customHeight="1">
      <c r="E7999" s="6"/>
    </row>
    <row r="8000" ht="12" customHeight="1">
      <c r="E8000" s="6"/>
    </row>
    <row r="8001" ht="12" customHeight="1">
      <c r="E8001" s="6"/>
    </row>
    <row r="8002" ht="12" customHeight="1">
      <c r="E8002" s="6"/>
    </row>
    <row r="8003" ht="12" customHeight="1">
      <c r="E8003" s="6"/>
    </row>
    <row r="8004" ht="12" customHeight="1">
      <c r="E8004" s="6"/>
    </row>
    <row r="8005" ht="12" customHeight="1">
      <c r="E8005" s="6"/>
    </row>
    <row r="8006" ht="12" customHeight="1">
      <c r="E8006" s="6"/>
    </row>
    <row r="8007" ht="12" customHeight="1">
      <c r="E8007" s="6"/>
    </row>
    <row r="8008" ht="12" customHeight="1">
      <c r="E8008" s="6"/>
    </row>
    <row r="8009" ht="12" customHeight="1">
      <c r="E8009" s="6"/>
    </row>
    <row r="8010" ht="12" customHeight="1">
      <c r="E8010" s="6"/>
    </row>
    <row r="8011" ht="12" customHeight="1">
      <c r="E8011" s="6"/>
    </row>
    <row r="8012" ht="12" customHeight="1">
      <c r="E8012" s="6"/>
    </row>
    <row r="8013" ht="12" customHeight="1">
      <c r="E8013" s="6"/>
    </row>
    <row r="8014" ht="12" customHeight="1">
      <c r="E8014" s="6"/>
    </row>
    <row r="8015" ht="12" customHeight="1">
      <c r="E8015" s="6"/>
    </row>
    <row r="8016" ht="12" customHeight="1">
      <c r="E8016" s="6"/>
    </row>
    <row r="8017" ht="12" customHeight="1">
      <c r="E8017" s="6"/>
    </row>
    <row r="8018" ht="12" customHeight="1">
      <c r="E8018" s="6"/>
    </row>
    <row r="8019" ht="12" customHeight="1">
      <c r="E8019" s="6"/>
    </row>
    <row r="8020" ht="12" customHeight="1">
      <c r="E8020" s="6"/>
    </row>
    <row r="8021" ht="12" customHeight="1">
      <c r="E8021" s="6"/>
    </row>
    <row r="8022" ht="12" customHeight="1">
      <c r="E8022" s="6"/>
    </row>
    <row r="8023" ht="12" customHeight="1">
      <c r="E8023" s="6"/>
    </row>
    <row r="8024" ht="12" customHeight="1">
      <c r="E8024" s="6"/>
    </row>
    <row r="8025" ht="12" customHeight="1">
      <c r="E8025" s="6"/>
    </row>
    <row r="8026" ht="12" customHeight="1">
      <c r="E8026" s="6"/>
    </row>
    <row r="8027" ht="12" customHeight="1">
      <c r="E8027" s="6"/>
    </row>
    <row r="8028" ht="12" customHeight="1">
      <c r="E8028" s="6"/>
    </row>
    <row r="8029" ht="12" customHeight="1">
      <c r="E8029" s="6"/>
    </row>
    <row r="8030" ht="12" customHeight="1">
      <c r="E8030" s="6"/>
    </row>
    <row r="8031" ht="12" customHeight="1">
      <c r="E8031" s="6"/>
    </row>
    <row r="8032" ht="12" customHeight="1">
      <c r="E8032" s="6"/>
    </row>
    <row r="8033" ht="12" customHeight="1">
      <c r="E8033" s="6"/>
    </row>
    <row r="8034" ht="12" customHeight="1">
      <c r="E8034" s="6"/>
    </row>
    <row r="8035" ht="12" customHeight="1">
      <c r="E8035" s="6"/>
    </row>
    <row r="8036" ht="12" customHeight="1">
      <c r="E8036" s="6"/>
    </row>
    <row r="8037" ht="12" customHeight="1">
      <c r="E8037" s="6"/>
    </row>
    <row r="8038" ht="12" customHeight="1">
      <c r="E8038" s="6"/>
    </row>
    <row r="8039" ht="12" customHeight="1">
      <c r="E8039" s="6"/>
    </row>
    <row r="8040" ht="12" customHeight="1">
      <c r="E8040" s="6"/>
    </row>
    <row r="8041" ht="12" customHeight="1">
      <c r="E8041" s="6"/>
    </row>
    <row r="8042" ht="12" customHeight="1">
      <c r="E8042" s="6"/>
    </row>
    <row r="8043" ht="12" customHeight="1">
      <c r="E8043" s="6"/>
    </row>
    <row r="8044" ht="12" customHeight="1">
      <c r="E8044" s="6"/>
    </row>
    <row r="8045" ht="12" customHeight="1">
      <c r="E8045" s="6"/>
    </row>
    <row r="8046" ht="12" customHeight="1">
      <c r="E8046" s="6"/>
    </row>
    <row r="8047" ht="12" customHeight="1">
      <c r="E8047" s="6"/>
    </row>
    <row r="8048" ht="12" customHeight="1">
      <c r="E8048" s="6"/>
    </row>
    <row r="8049" ht="12" customHeight="1">
      <c r="E8049" s="6"/>
    </row>
    <row r="8050" ht="12" customHeight="1">
      <c r="E8050" s="6"/>
    </row>
    <row r="8051" ht="12" customHeight="1">
      <c r="E8051" s="6"/>
    </row>
    <row r="8052" ht="12" customHeight="1">
      <c r="E8052" s="6"/>
    </row>
    <row r="8053" ht="12" customHeight="1">
      <c r="E8053" s="6"/>
    </row>
    <row r="8054" ht="12" customHeight="1">
      <c r="E8054" s="6"/>
    </row>
    <row r="8055" ht="12" customHeight="1">
      <c r="E8055" s="6"/>
    </row>
    <row r="8056" ht="12" customHeight="1">
      <c r="E8056" s="6"/>
    </row>
    <row r="8057" ht="12" customHeight="1">
      <c r="E8057" s="6"/>
    </row>
    <row r="8058" ht="12" customHeight="1">
      <c r="E8058" s="6"/>
    </row>
    <row r="8059" ht="12" customHeight="1">
      <c r="E8059" s="6"/>
    </row>
    <row r="8060" ht="12" customHeight="1">
      <c r="E8060" s="6"/>
    </row>
    <row r="8061" ht="12" customHeight="1">
      <c r="E8061" s="6"/>
    </row>
    <row r="8062" ht="12" customHeight="1">
      <c r="E8062" s="6"/>
    </row>
    <row r="8063" ht="12" customHeight="1">
      <c r="E8063" s="6"/>
    </row>
    <row r="8064" ht="12" customHeight="1">
      <c r="E8064" s="6"/>
    </row>
    <row r="8065" ht="12" customHeight="1">
      <c r="E8065" s="6"/>
    </row>
    <row r="8066" ht="12" customHeight="1">
      <c r="E8066" s="6"/>
    </row>
    <row r="8067" ht="12" customHeight="1">
      <c r="E8067" s="6"/>
    </row>
    <row r="8068" ht="12" customHeight="1">
      <c r="E8068" s="6"/>
    </row>
    <row r="8069" ht="12" customHeight="1">
      <c r="E8069" s="6"/>
    </row>
    <row r="8070" ht="12" customHeight="1">
      <c r="E8070" s="6"/>
    </row>
    <row r="8071" ht="12" customHeight="1">
      <c r="E8071" s="6"/>
    </row>
    <row r="8072" ht="12" customHeight="1">
      <c r="E8072" s="6"/>
    </row>
    <row r="8073" ht="12" customHeight="1">
      <c r="E8073" s="6"/>
    </row>
    <row r="8074" ht="12" customHeight="1">
      <c r="E8074" s="6"/>
    </row>
    <row r="8075" ht="12" customHeight="1">
      <c r="E8075" s="6"/>
    </row>
    <row r="8076" ht="12" customHeight="1">
      <c r="E8076" s="6"/>
    </row>
    <row r="8077" ht="12" customHeight="1">
      <c r="E8077" s="6"/>
    </row>
    <row r="8078" ht="12" customHeight="1">
      <c r="E8078" s="6"/>
    </row>
    <row r="8079" ht="12" customHeight="1">
      <c r="E8079" s="6"/>
    </row>
    <row r="8080" ht="12" customHeight="1">
      <c r="E8080" s="6"/>
    </row>
    <row r="8081" ht="12" customHeight="1">
      <c r="E8081" s="6"/>
    </row>
    <row r="8082" ht="12" customHeight="1">
      <c r="E8082" s="6"/>
    </row>
    <row r="8083" ht="12" customHeight="1">
      <c r="E8083" s="6"/>
    </row>
    <row r="8084" ht="12" customHeight="1">
      <c r="E8084" s="6"/>
    </row>
    <row r="8085" ht="12" customHeight="1">
      <c r="E8085" s="6"/>
    </row>
    <row r="8086" ht="12" customHeight="1">
      <c r="E8086" s="6"/>
    </row>
    <row r="8087" ht="12" customHeight="1">
      <c r="E8087" s="6"/>
    </row>
    <row r="8088" ht="12" customHeight="1">
      <c r="E8088" s="6"/>
    </row>
    <row r="8089" ht="12" customHeight="1">
      <c r="E8089" s="6"/>
    </row>
    <row r="8090" ht="12" customHeight="1">
      <c r="E8090" s="6"/>
    </row>
    <row r="8091" ht="12" customHeight="1">
      <c r="E8091" s="6"/>
    </row>
    <row r="8092" ht="12" customHeight="1">
      <c r="E8092" s="6"/>
    </row>
    <row r="8093" ht="12" customHeight="1">
      <c r="E8093" s="6"/>
    </row>
    <row r="8094" ht="12" customHeight="1">
      <c r="E8094" s="6"/>
    </row>
    <row r="8095" ht="12" customHeight="1">
      <c r="E8095" s="6"/>
    </row>
    <row r="8096" ht="12" customHeight="1">
      <c r="E8096" s="6"/>
    </row>
    <row r="8097" ht="12" customHeight="1">
      <c r="E8097" s="6"/>
    </row>
    <row r="8098" ht="12" customHeight="1">
      <c r="E8098" s="6"/>
    </row>
    <row r="8099" ht="12" customHeight="1">
      <c r="E8099" s="6"/>
    </row>
    <row r="8100" ht="12" customHeight="1">
      <c r="E8100" s="6"/>
    </row>
    <row r="8101" ht="12" customHeight="1">
      <c r="E8101" s="6"/>
    </row>
    <row r="8102" ht="12" customHeight="1">
      <c r="E8102" s="6"/>
    </row>
    <row r="8103" ht="12" customHeight="1">
      <c r="E8103" s="6"/>
    </row>
    <row r="8104" ht="12" customHeight="1">
      <c r="E8104" s="6"/>
    </row>
    <row r="8105" ht="12" customHeight="1">
      <c r="E8105" s="6"/>
    </row>
    <row r="8106" ht="12" customHeight="1">
      <c r="E8106" s="6"/>
    </row>
    <row r="8107" ht="12" customHeight="1">
      <c r="E8107" s="6"/>
    </row>
    <row r="8108" ht="12" customHeight="1">
      <c r="E8108" s="6"/>
    </row>
    <row r="8109" ht="12" customHeight="1">
      <c r="E8109" s="6"/>
    </row>
    <row r="8110" ht="12" customHeight="1">
      <c r="E8110" s="6"/>
    </row>
    <row r="8111" ht="12" customHeight="1">
      <c r="E8111" s="6"/>
    </row>
    <row r="8112" ht="12" customHeight="1">
      <c r="E8112" s="6"/>
    </row>
    <row r="8113" ht="12" customHeight="1">
      <c r="E8113" s="6"/>
    </row>
    <row r="8114" ht="12" customHeight="1">
      <c r="E8114" s="6"/>
    </row>
    <row r="8115" ht="12" customHeight="1">
      <c r="E8115" s="6"/>
    </row>
    <row r="8116" ht="12" customHeight="1">
      <c r="E8116" s="6"/>
    </row>
    <row r="8117" ht="12" customHeight="1">
      <c r="E8117" s="6"/>
    </row>
    <row r="8118" ht="12" customHeight="1">
      <c r="E8118" s="6"/>
    </row>
    <row r="8119" ht="12" customHeight="1">
      <c r="E8119" s="6"/>
    </row>
    <row r="8120" ht="12" customHeight="1">
      <c r="E8120" s="6"/>
    </row>
    <row r="8121" ht="12" customHeight="1">
      <c r="E8121" s="6"/>
    </row>
    <row r="8122" ht="12" customHeight="1">
      <c r="E8122" s="6"/>
    </row>
    <row r="8123" ht="12" customHeight="1">
      <c r="E8123" s="6"/>
    </row>
    <row r="8124" ht="12" customHeight="1">
      <c r="E8124" s="6"/>
    </row>
    <row r="8125" ht="12" customHeight="1">
      <c r="E8125" s="6"/>
    </row>
    <row r="8126" ht="12" customHeight="1">
      <c r="E8126" s="6"/>
    </row>
    <row r="8127" ht="12" customHeight="1">
      <c r="E8127" s="6"/>
    </row>
    <row r="8128" ht="12" customHeight="1">
      <c r="E8128" s="6"/>
    </row>
    <row r="8129" ht="12" customHeight="1">
      <c r="E8129" s="6"/>
    </row>
    <row r="8130" ht="12" customHeight="1">
      <c r="E8130" s="6"/>
    </row>
    <row r="8131" ht="12" customHeight="1">
      <c r="E8131" s="6"/>
    </row>
    <row r="8132" ht="12" customHeight="1">
      <c r="E8132" s="6"/>
    </row>
    <row r="8133" ht="12" customHeight="1">
      <c r="E8133" s="6"/>
    </row>
    <row r="8134" ht="12" customHeight="1">
      <c r="E8134" s="6"/>
    </row>
    <row r="8135" ht="12" customHeight="1">
      <c r="E8135" s="6"/>
    </row>
    <row r="8136" ht="12" customHeight="1">
      <c r="E8136" s="6"/>
    </row>
    <row r="8137" ht="12" customHeight="1">
      <c r="E8137" s="6"/>
    </row>
    <row r="8138" ht="12" customHeight="1">
      <c r="E8138" s="6"/>
    </row>
    <row r="8139" ht="12" customHeight="1">
      <c r="E8139" s="6"/>
    </row>
    <row r="8140" ht="12" customHeight="1">
      <c r="E8140" s="6"/>
    </row>
    <row r="8141" ht="12" customHeight="1">
      <c r="E8141" s="6"/>
    </row>
    <row r="8142" ht="12" customHeight="1">
      <c r="E8142" s="6"/>
    </row>
    <row r="8143" ht="12" customHeight="1">
      <c r="E8143" s="6"/>
    </row>
    <row r="8144" ht="12" customHeight="1">
      <c r="E8144" s="6"/>
    </row>
    <row r="8145" ht="12" customHeight="1">
      <c r="E8145" s="6"/>
    </row>
    <row r="8146" ht="12" customHeight="1">
      <c r="E8146" s="6"/>
    </row>
    <row r="8147" ht="12" customHeight="1">
      <c r="E8147" s="6"/>
    </row>
    <row r="8148" ht="12" customHeight="1">
      <c r="E8148" s="6"/>
    </row>
    <row r="8149" ht="12" customHeight="1">
      <c r="E8149" s="6"/>
    </row>
    <row r="8150" ht="12" customHeight="1">
      <c r="E8150" s="6"/>
    </row>
    <row r="8151" ht="12" customHeight="1">
      <c r="E8151" s="6"/>
    </row>
    <row r="8152" ht="12" customHeight="1">
      <c r="E8152" s="6"/>
    </row>
    <row r="8153" ht="12" customHeight="1">
      <c r="E8153" s="6"/>
    </row>
    <row r="8154" ht="12" customHeight="1">
      <c r="E8154" s="6"/>
    </row>
    <row r="8155" ht="12" customHeight="1">
      <c r="E8155" s="6"/>
    </row>
    <row r="8156" ht="12" customHeight="1">
      <c r="E8156" s="6"/>
    </row>
    <row r="8157" ht="12" customHeight="1">
      <c r="E8157" s="6"/>
    </row>
    <row r="8158" ht="12" customHeight="1">
      <c r="E8158" s="6"/>
    </row>
    <row r="8159" ht="12" customHeight="1">
      <c r="E8159" s="6"/>
    </row>
    <row r="8160" ht="12" customHeight="1">
      <c r="E8160" s="6"/>
    </row>
    <row r="8161" ht="12" customHeight="1">
      <c r="E8161" s="6"/>
    </row>
    <row r="8162" ht="12" customHeight="1">
      <c r="E8162" s="6"/>
    </row>
    <row r="8163" ht="12" customHeight="1">
      <c r="E8163" s="6"/>
    </row>
    <row r="8164" ht="12" customHeight="1">
      <c r="E8164" s="6"/>
    </row>
    <row r="8165" ht="12" customHeight="1">
      <c r="E8165" s="6"/>
    </row>
    <row r="8166" ht="12" customHeight="1">
      <c r="E8166" s="6"/>
    </row>
    <row r="8167" ht="12" customHeight="1">
      <c r="E8167" s="6"/>
    </row>
    <row r="8168" ht="12" customHeight="1">
      <c r="E8168" s="6"/>
    </row>
    <row r="8169" ht="12" customHeight="1">
      <c r="E8169" s="6"/>
    </row>
    <row r="8170" ht="12" customHeight="1">
      <c r="E8170" s="6"/>
    </row>
    <row r="8171" ht="12" customHeight="1">
      <c r="E8171" s="6"/>
    </row>
    <row r="8172" ht="12" customHeight="1">
      <c r="E8172" s="6"/>
    </row>
    <row r="8173" ht="12" customHeight="1">
      <c r="E8173" s="6"/>
    </row>
    <row r="8174" ht="12" customHeight="1">
      <c r="E8174" s="6"/>
    </row>
    <row r="8175" ht="12" customHeight="1">
      <c r="E8175" s="6"/>
    </row>
    <row r="8176" ht="12" customHeight="1">
      <c r="E8176" s="6"/>
    </row>
    <row r="8177" ht="12" customHeight="1">
      <c r="E8177" s="6"/>
    </row>
    <row r="8178" ht="12" customHeight="1">
      <c r="E8178" s="6"/>
    </row>
    <row r="8179" ht="12" customHeight="1">
      <c r="E8179" s="6"/>
    </row>
    <row r="8180" ht="12" customHeight="1">
      <c r="E8180" s="6"/>
    </row>
    <row r="8181" ht="12" customHeight="1">
      <c r="E8181" s="6"/>
    </row>
    <row r="8182" ht="12" customHeight="1">
      <c r="E8182" s="6"/>
    </row>
    <row r="8183" ht="12" customHeight="1">
      <c r="E8183" s="6"/>
    </row>
    <row r="8184" ht="12" customHeight="1">
      <c r="E8184" s="6"/>
    </row>
    <row r="8185" ht="12" customHeight="1">
      <c r="E8185" s="6"/>
    </row>
    <row r="8186" ht="12" customHeight="1">
      <c r="E8186" s="6"/>
    </row>
    <row r="8187" ht="12" customHeight="1">
      <c r="E8187" s="6"/>
    </row>
    <row r="8188" ht="12" customHeight="1">
      <c r="E8188" s="6"/>
    </row>
    <row r="8189" ht="12" customHeight="1">
      <c r="E8189" s="6"/>
    </row>
    <row r="8190" ht="12" customHeight="1">
      <c r="E8190" s="6"/>
    </row>
    <row r="8191" ht="12" customHeight="1">
      <c r="E8191" s="6"/>
    </row>
    <row r="8192" ht="12" customHeight="1">
      <c r="E8192" s="6"/>
    </row>
    <row r="8193" ht="12" customHeight="1">
      <c r="E8193" s="6"/>
    </row>
    <row r="8194" ht="12" customHeight="1">
      <c r="E8194" s="6"/>
    </row>
    <row r="8195" ht="12" customHeight="1">
      <c r="E8195" s="6"/>
    </row>
    <row r="8196" ht="12" customHeight="1">
      <c r="E8196" s="6"/>
    </row>
    <row r="8197" ht="12" customHeight="1">
      <c r="E8197" s="6"/>
    </row>
    <row r="8198" ht="12" customHeight="1">
      <c r="E8198" s="6"/>
    </row>
    <row r="8199" ht="12" customHeight="1">
      <c r="E8199" s="6"/>
    </row>
    <row r="8200" ht="12" customHeight="1">
      <c r="E8200" s="6"/>
    </row>
    <row r="8201" ht="12" customHeight="1">
      <c r="E8201" s="6"/>
    </row>
    <row r="8202" ht="12" customHeight="1">
      <c r="E8202" s="6"/>
    </row>
    <row r="8203" ht="12" customHeight="1">
      <c r="E8203" s="6"/>
    </row>
    <row r="8204" ht="12" customHeight="1">
      <c r="E8204" s="6"/>
    </row>
    <row r="8205" ht="12" customHeight="1">
      <c r="E8205" s="6"/>
    </row>
    <row r="8206" ht="12" customHeight="1">
      <c r="E8206" s="6"/>
    </row>
    <row r="8207" ht="12" customHeight="1">
      <c r="E8207" s="6"/>
    </row>
    <row r="8208" ht="12" customHeight="1">
      <c r="E8208" s="6"/>
    </row>
    <row r="8209" ht="12" customHeight="1">
      <c r="E8209" s="6"/>
    </row>
    <row r="8210" ht="12" customHeight="1">
      <c r="E8210" s="6"/>
    </row>
    <row r="8211" ht="12" customHeight="1">
      <c r="E8211" s="6"/>
    </row>
    <row r="8212" ht="12" customHeight="1">
      <c r="E8212" s="6"/>
    </row>
    <row r="8213" ht="12" customHeight="1">
      <c r="E8213" s="6"/>
    </row>
    <row r="8214" ht="12" customHeight="1">
      <c r="E8214" s="6"/>
    </row>
    <row r="8215" ht="12" customHeight="1">
      <c r="E8215" s="6"/>
    </row>
    <row r="8216" ht="12" customHeight="1">
      <c r="E8216" s="6"/>
    </row>
    <row r="8217" ht="12" customHeight="1">
      <c r="E8217" s="6"/>
    </row>
    <row r="8218" ht="12" customHeight="1">
      <c r="E8218" s="6"/>
    </row>
    <row r="8219" ht="12" customHeight="1">
      <c r="E8219" s="6"/>
    </row>
    <row r="8220" ht="12" customHeight="1">
      <c r="E8220" s="6"/>
    </row>
    <row r="8221" ht="12" customHeight="1">
      <c r="E8221" s="6"/>
    </row>
    <row r="8222" ht="12" customHeight="1">
      <c r="E8222" s="6"/>
    </row>
    <row r="8223" ht="12" customHeight="1">
      <c r="E8223" s="6"/>
    </row>
    <row r="8224" ht="12" customHeight="1">
      <c r="E8224" s="6"/>
    </row>
    <row r="8225" ht="12" customHeight="1">
      <c r="E8225" s="6"/>
    </row>
    <row r="8226" ht="12" customHeight="1">
      <c r="E8226" s="6"/>
    </row>
    <row r="8227" ht="12" customHeight="1">
      <c r="E8227" s="6"/>
    </row>
    <row r="8228" ht="12" customHeight="1">
      <c r="E8228" s="6"/>
    </row>
    <row r="8229" ht="12" customHeight="1">
      <c r="E8229" s="6"/>
    </row>
    <row r="8230" ht="12" customHeight="1">
      <c r="E8230" s="6"/>
    </row>
    <row r="8231" ht="12" customHeight="1">
      <c r="E8231" s="6"/>
    </row>
    <row r="8232" ht="12" customHeight="1">
      <c r="E8232" s="6"/>
    </row>
    <row r="8233" ht="12" customHeight="1">
      <c r="E8233" s="6"/>
    </row>
    <row r="8234" ht="12" customHeight="1">
      <c r="E8234" s="6"/>
    </row>
    <row r="8235" ht="12" customHeight="1">
      <c r="E8235" s="6"/>
    </row>
    <row r="8236" ht="12" customHeight="1">
      <c r="E8236" s="6"/>
    </row>
    <row r="8237" ht="12" customHeight="1">
      <c r="E8237" s="6"/>
    </row>
    <row r="8238" ht="12" customHeight="1">
      <c r="E8238" s="6"/>
    </row>
    <row r="8239" ht="12" customHeight="1">
      <c r="E8239" s="6"/>
    </row>
    <row r="8240" ht="12" customHeight="1">
      <c r="E8240" s="6"/>
    </row>
    <row r="8241" ht="12" customHeight="1">
      <c r="E8241" s="6"/>
    </row>
    <row r="8242" ht="12" customHeight="1">
      <c r="E8242" s="6"/>
    </row>
    <row r="8243" ht="12" customHeight="1">
      <c r="E8243" s="6"/>
    </row>
    <row r="8244" ht="12" customHeight="1">
      <c r="E8244" s="6"/>
    </row>
    <row r="8245" ht="12" customHeight="1">
      <c r="E8245" s="6"/>
    </row>
    <row r="8246" ht="12" customHeight="1">
      <c r="E8246" s="6"/>
    </row>
    <row r="8247" ht="12" customHeight="1">
      <c r="E8247" s="6"/>
    </row>
    <row r="8248" ht="12" customHeight="1">
      <c r="E8248" s="6"/>
    </row>
    <row r="8249" ht="12" customHeight="1">
      <c r="E8249" s="6"/>
    </row>
    <row r="8250" ht="12" customHeight="1">
      <c r="E8250" s="6"/>
    </row>
    <row r="8251" ht="12" customHeight="1">
      <c r="E8251" s="6"/>
    </row>
    <row r="8252" ht="12" customHeight="1">
      <c r="E8252" s="6"/>
    </row>
    <row r="8253" ht="12" customHeight="1">
      <c r="E8253" s="6"/>
    </row>
    <row r="8254" ht="12" customHeight="1">
      <c r="E8254" s="6"/>
    </row>
    <row r="8255" ht="12" customHeight="1">
      <c r="E8255" s="6"/>
    </row>
    <row r="8256" ht="12" customHeight="1">
      <c r="E8256" s="6"/>
    </row>
    <row r="8257" ht="12" customHeight="1">
      <c r="E8257" s="6"/>
    </row>
    <row r="8258" ht="12" customHeight="1">
      <c r="E8258" s="6"/>
    </row>
    <row r="8259" ht="12" customHeight="1">
      <c r="E8259" s="6"/>
    </row>
    <row r="8260" ht="12" customHeight="1">
      <c r="E8260" s="6"/>
    </row>
    <row r="8261" ht="12" customHeight="1">
      <c r="E8261" s="6"/>
    </row>
    <row r="8262" ht="12" customHeight="1">
      <c r="E8262" s="6"/>
    </row>
    <row r="8263" ht="12" customHeight="1">
      <c r="E8263" s="6"/>
    </row>
    <row r="8264" ht="12" customHeight="1">
      <c r="E8264" s="6"/>
    </row>
    <row r="8265" ht="12" customHeight="1">
      <c r="E8265" s="6"/>
    </row>
    <row r="8266" ht="12" customHeight="1">
      <c r="E8266" s="6"/>
    </row>
    <row r="8267" ht="12" customHeight="1">
      <c r="E8267" s="6"/>
    </row>
    <row r="8268" ht="12" customHeight="1">
      <c r="E8268" s="6"/>
    </row>
    <row r="8269" ht="12" customHeight="1">
      <c r="E8269" s="6"/>
    </row>
    <row r="8270" ht="12" customHeight="1">
      <c r="E8270" s="6"/>
    </row>
    <row r="8271" ht="12" customHeight="1">
      <c r="E8271" s="6"/>
    </row>
    <row r="8272" ht="12" customHeight="1">
      <c r="E8272" s="6"/>
    </row>
    <row r="8273" ht="12" customHeight="1">
      <c r="E8273" s="6"/>
    </row>
    <row r="8274" ht="12" customHeight="1">
      <c r="E8274" s="6"/>
    </row>
    <row r="8275" ht="12" customHeight="1">
      <c r="E8275" s="6"/>
    </row>
    <row r="8276" ht="12" customHeight="1">
      <c r="E8276" s="6"/>
    </row>
    <row r="8277" ht="12" customHeight="1">
      <c r="E8277" s="6"/>
    </row>
    <row r="8278" ht="12" customHeight="1">
      <c r="E8278" s="6"/>
    </row>
    <row r="8279" ht="12" customHeight="1">
      <c r="E8279" s="6"/>
    </row>
    <row r="8280" ht="12" customHeight="1">
      <c r="E8280" s="6"/>
    </row>
    <row r="8281" ht="12" customHeight="1">
      <c r="E8281" s="6"/>
    </row>
    <row r="8282" ht="12" customHeight="1">
      <c r="E8282" s="6"/>
    </row>
    <row r="8283" ht="12" customHeight="1">
      <c r="E8283" s="6"/>
    </row>
    <row r="8284" ht="12" customHeight="1">
      <c r="E8284" s="6"/>
    </row>
    <row r="8285" ht="12" customHeight="1">
      <c r="E8285" s="6"/>
    </row>
    <row r="8286" ht="12" customHeight="1">
      <c r="E8286" s="6"/>
    </row>
    <row r="8287" ht="12" customHeight="1">
      <c r="E8287" s="6"/>
    </row>
    <row r="8288" ht="12" customHeight="1">
      <c r="E8288" s="6"/>
    </row>
    <row r="8289" ht="12" customHeight="1">
      <c r="E8289" s="6"/>
    </row>
    <row r="8290" ht="12" customHeight="1">
      <c r="E8290" s="6"/>
    </row>
    <row r="8291" ht="12" customHeight="1">
      <c r="E8291" s="6"/>
    </row>
    <row r="8292" ht="12" customHeight="1">
      <c r="E8292" s="6"/>
    </row>
    <row r="8293" ht="12" customHeight="1">
      <c r="E8293" s="6"/>
    </row>
    <row r="8294" ht="12" customHeight="1">
      <c r="E8294" s="6"/>
    </row>
    <row r="8295" ht="12" customHeight="1">
      <c r="E8295" s="6"/>
    </row>
    <row r="8296" ht="12" customHeight="1">
      <c r="E8296" s="6"/>
    </row>
    <row r="8297" ht="12" customHeight="1">
      <c r="E8297" s="6"/>
    </row>
    <row r="8298" ht="12" customHeight="1">
      <c r="E8298" s="6"/>
    </row>
    <row r="8299" ht="12" customHeight="1">
      <c r="E8299" s="6"/>
    </row>
    <row r="8300" ht="12" customHeight="1">
      <c r="E8300" s="6"/>
    </row>
    <row r="8301" ht="12" customHeight="1">
      <c r="E8301" s="6"/>
    </row>
    <row r="8302" ht="12" customHeight="1">
      <c r="E8302" s="6"/>
    </row>
    <row r="8303" ht="12" customHeight="1">
      <c r="E8303" s="6"/>
    </row>
    <row r="8304" ht="12" customHeight="1">
      <c r="E8304" s="6"/>
    </row>
    <row r="8305" ht="12" customHeight="1">
      <c r="E8305" s="6"/>
    </row>
    <row r="8306" ht="12" customHeight="1">
      <c r="E8306" s="6"/>
    </row>
    <row r="8307" ht="12" customHeight="1">
      <c r="E8307" s="6"/>
    </row>
    <row r="8308" ht="12" customHeight="1">
      <c r="E8308" s="6"/>
    </row>
    <row r="8309" ht="12" customHeight="1">
      <c r="E8309" s="6"/>
    </row>
    <row r="8310" ht="12" customHeight="1">
      <c r="E8310" s="6"/>
    </row>
    <row r="8311" ht="12" customHeight="1">
      <c r="E8311" s="6"/>
    </row>
    <row r="8312" ht="12" customHeight="1">
      <c r="E8312" s="6"/>
    </row>
    <row r="8313" ht="12" customHeight="1">
      <c r="E8313" s="6"/>
    </row>
    <row r="8314" ht="12" customHeight="1">
      <c r="E8314" s="6"/>
    </row>
    <row r="8315" ht="12" customHeight="1">
      <c r="E8315" s="6"/>
    </row>
    <row r="8316" ht="12" customHeight="1">
      <c r="E8316" s="6"/>
    </row>
    <row r="8317" ht="12" customHeight="1">
      <c r="E8317" s="6"/>
    </row>
    <row r="8318" ht="12" customHeight="1">
      <c r="E8318" s="6"/>
    </row>
    <row r="8319" ht="12" customHeight="1">
      <c r="E8319" s="6"/>
    </row>
    <row r="8320" ht="12" customHeight="1">
      <c r="E8320" s="6"/>
    </row>
    <row r="8321" ht="12" customHeight="1">
      <c r="E8321" s="6"/>
    </row>
    <row r="8322" ht="12" customHeight="1">
      <c r="E8322" s="6"/>
    </row>
    <row r="8323" ht="12" customHeight="1">
      <c r="E8323" s="6"/>
    </row>
    <row r="8324" ht="12" customHeight="1">
      <c r="E8324" s="6"/>
    </row>
    <row r="8325" ht="12" customHeight="1">
      <c r="E8325" s="6"/>
    </row>
    <row r="8326" ht="12" customHeight="1">
      <c r="E8326" s="6"/>
    </row>
    <row r="8327" ht="12" customHeight="1">
      <c r="E8327" s="6"/>
    </row>
    <row r="8328" ht="12" customHeight="1">
      <c r="E8328" s="6"/>
    </row>
    <row r="8329" ht="12" customHeight="1">
      <c r="E8329" s="6"/>
    </row>
    <row r="8330" ht="12" customHeight="1">
      <c r="E8330" s="6"/>
    </row>
    <row r="8331" ht="12" customHeight="1">
      <c r="E8331" s="6"/>
    </row>
    <row r="8332" ht="12" customHeight="1">
      <c r="E8332" s="6"/>
    </row>
    <row r="8333" ht="12" customHeight="1">
      <c r="E8333" s="6"/>
    </row>
    <row r="8334" ht="12" customHeight="1">
      <c r="E8334" s="6"/>
    </row>
    <row r="8335" ht="12" customHeight="1">
      <c r="E8335" s="6"/>
    </row>
    <row r="8336" ht="12" customHeight="1">
      <c r="E8336" s="6"/>
    </row>
    <row r="8337" ht="12" customHeight="1">
      <c r="E8337" s="6"/>
    </row>
    <row r="8338" ht="12" customHeight="1">
      <c r="E8338" s="6"/>
    </row>
    <row r="8339" ht="12" customHeight="1">
      <c r="E8339" s="6"/>
    </row>
    <row r="8340" ht="12" customHeight="1">
      <c r="E8340" s="6"/>
    </row>
    <row r="8341" ht="12" customHeight="1">
      <c r="E8341" s="6"/>
    </row>
    <row r="8342" ht="12" customHeight="1">
      <c r="E8342" s="6"/>
    </row>
    <row r="8343" ht="12" customHeight="1">
      <c r="E8343" s="6"/>
    </row>
    <row r="8344" ht="12" customHeight="1">
      <c r="E8344" s="6"/>
    </row>
    <row r="8345" ht="12" customHeight="1">
      <c r="E8345" s="6"/>
    </row>
    <row r="8346" ht="12" customHeight="1">
      <c r="E8346" s="6"/>
    </row>
    <row r="8347" ht="12" customHeight="1">
      <c r="E8347" s="6"/>
    </row>
    <row r="8348" ht="12" customHeight="1">
      <c r="E8348" s="6"/>
    </row>
    <row r="8349" ht="12" customHeight="1">
      <c r="E8349" s="6"/>
    </row>
    <row r="8350" ht="12" customHeight="1">
      <c r="E8350" s="6"/>
    </row>
    <row r="8351" ht="12" customHeight="1">
      <c r="E8351" s="6"/>
    </row>
    <row r="8352" ht="12" customHeight="1">
      <c r="E8352" s="6"/>
    </row>
    <row r="8353" ht="12" customHeight="1">
      <c r="E8353" s="6"/>
    </row>
    <row r="8354" ht="12" customHeight="1">
      <c r="E8354" s="6"/>
    </row>
    <row r="8355" ht="12" customHeight="1">
      <c r="E8355" s="6"/>
    </row>
    <row r="8356" ht="12" customHeight="1">
      <c r="E8356" s="6"/>
    </row>
    <row r="8357" ht="12" customHeight="1">
      <c r="E8357" s="6"/>
    </row>
    <row r="8358" ht="12" customHeight="1">
      <c r="E8358" s="6"/>
    </row>
    <row r="8359" ht="12" customHeight="1">
      <c r="E8359" s="6"/>
    </row>
    <row r="8360" ht="12" customHeight="1">
      <c r="E8360" s="6"/>
    </row>
    <row r="8361" ht="12" customHeight="1">
      <c r="E8361" s="6"/>
    </row>
    <row r="8362" ht="12" customHeight="1">
      <c r="E8362" s="6"/>
    </row>
    <row r="8363" ht="12" customHeight="1">
      <c r="E8363" s="6"/>
    </row>
    <row r="8364" ht="12" customHeight="1">
      <c r="E8364" s="6"/>
    </row>
    <row r="8365" ht="12" customHeight="1">
      <c r="E8365" s="6"/>
    </row>
    <row r="8366" ht="12" customHeight="1">
      <c r="E8366" s="6"/>
    </row>
    <row r="8367" ht="12" customHeight="1">
      <c r="E8367" s="6"/>
    </row>
    <row r="8368" ht="12" customHeight="1">
      <c r="E8368" s="6"/>
    </row>
    <row r="8369" ht="12" customHeight="1">
      <c r="E8369" s="6"/>
    </row>
    <row r="8370" ht="12" customHeight="1">
      <c r="E8370" s="6"/>
    </row>
    <row r="8371" ht="12" customHeight="1">
      <c r="E8371" s="6"/>
    </row>
    <row r="8372" ht="12" customHeight="1">
      <c r="E8372" s="6"/>
    </row>
    <row r="8373" ht="12" customHeight="1">
      <c r="E8373" s="6"/>
    </row>
    <row r="8374" ht="12" customHeight="1">
      <c r="E8374" s="6"/>
    </row>
    <row r="8375" ht="12" customHeight="1">
      <c r="E8375" s="6"/>
    </row>
    <row r="8376" ht="12" customHeight="1">
      <c r="E8376" s="6"/>
    </row>
    <row r="8377" ht="12" customHeight="1">
      <c r="E8377" s="6"/>
    </row>
    <row r="8378" ht="12" customHeight="1">
      <c r="E8378" s="6"/>
    </row>
    <row r="8379" ht="12" customHeight="1">
      <c r="E8379" s="6"/>
    </row>
    <row r="8380" ht="12" customHeight="1">
      <c r="E8380" s="6"/>
    </row>
    <row r="8381" ht="12" customHeight="1">
      <c r="E8381" s="6"/>
    </row>
    <row r="8382" ht="12" customHeight="1">
      <c r="E8382" s="6"/>
    </row>
    <row r="8383" ht="12" customHeight="1">
      <c r="E8383" s="6"/>
    </row>
    <row r="8384" ht="12" customHeight="1">
      <c r="E8384" s="6"/>
    </row>
    <row r="8385" ht="12" customHeight="1">
      <c r="E8385" s="6"/>
    </row>
    <row r="8386" ht="12" customHeight="1">
      <c r="E8386" s="6"/>
    </row>
    <row r="8387" ht="12" customHeight="1">
      <c r="E8387" s="6"/>
    </row>
    <row r="8388" ht="12" customHeight="1">
      <c r="E8388" s="6"/>
    </row>
    <row r="8389" ht="12" customHeight="1">
      <c r="E8389" s="6"/>
    </row>
    <row r="8390" ht="12" customHeight="1">
      <c r="E8390" s="6"/>
    </row>
    <row r="8391" ht="12" customHeight="1">
      <c r="E8391" s="6"/>
    </row>
    <row r="8392" ht="12" customHeight="1">
      <c r="E8392" s="6"/>
    </row>
    <row r="8393" ht="12" customHeight="1">
      <c r="E8393" s="6"/>
    </row>
    <row r="8394" ht="12" customHeight="1">
      <c r="E8394" s="6"/>
    </row>
    <row r="8395" ht="12" customHeight="1">
      <c r="E8395" s="6"/>
    </row>
    <row r="8396" ht="12" customHeight="1">
      <c r="E8396" s="6"/>
    </row>
    <row r="8397" ht="12" customHeight="1">
      <c r="E8397" s="6"/>
    </row>
    <row r="8398" ht="12" customHeight="1">
      <c r="E8398" s="6"/>
    </row>
    <row r="8399" ht="12" customHeight="1">
      <c r="E8399" s="6"/>
    </row>
    <row r="8400" ht="12" customHeight="1">
      <c r="E8400" s="6"/>
    </row>
    <row r="8401" ht="12" customHeight="1">
      <c r="E8401" s="6"/>
    </row>
    <row r="8402" ht="12" customHeight="1">
      <c r="E8402" s="6"/>
    </row>
    <row r="8403" ht="12" customHeight="1">
      <c r="E8403" s="6"/>
    </row>
    <row r="8404" ht="12" customHeight="1">
      <c r="E8404" s="6"/>
    </row>
    <row r="8405" ht="12" customHeight="1">
      <c r="E8405" s="6"/>
    </row>
    <row r="8406" ht="12" customHeight="1">
      <c r="E8406" s="6"/>
    </row>
    <row r="8407" ht="12" customHeight="1">
      <c r="E8407" s="6"/>
    </row>
    <row r="8408" ht="12" customHeight="1">
      <c r="E8408" s="6"/>
    </row>
    <row r="8409" ht="12" customHeight="1">
      <c r="E8409" s="6"/>
    </row>
    <row r="8410" ht="12" customHeight="1">
      <c r="E8410" s="6"/>
    </row>
    <row r="8411" ht="12" customHeight="1">
      <c r="E8411" s="6"/>
    </row>
    <row r="8412" ht="12" customHeight="1">
      <c r="E8412" s="6"/>
    </row>
    <row r="8413" ht="12" customHeight="1">
      <c r="E8413" s="6"/>
    </row>
    <row r="8414" ht="12" customHeight="1">
      <c r="E8414" s="6"/>
    </row>
    <row r="8415" ht="12" customHeight="1">
      <c r="E8415" s="6"/>
    </row>
    <row r="8416" ht="12" customHeight="1">
      <c r="E8416" s="6"/>
    </row>
    <row r="8417" ht="12" customHeight="1">
      <c r="E8417" s="6"/>
    </row>
    <row r="8418" ht="12" customHeight="1">
      <c r="E8418" s="6"/>
    </row>
    <row r="8419" ht="12" customHeight="1">
      <c r="E8419" s="6"/>
    </row>
    <row r="8420" ht="12" customHeight="1">
      <c r="E8420" s="6"/>
    </row>
    <row r="8421" ht="12" customHeight="1">
      <c r="E8421" s="6"/>
    </row>
    <row r="8422" ht="12" customHeight="1">
      <c r="E8422" s="6"/>
    </row>
    <row r="8423" ht="12" customHeight="1">
      <c r="E8423" s="6"/>
    </row>
    <row r="8424" ht="12" customHeight="1">
      <c r="E8424" s="6"/>
    </row>
    <row r="8425" ht="12" customHeight="1">
      <c r="E8425" s="6"/>
    </row>
    <row r="8426" ht="12" customHeight="1">
      <c r="E8426" s="6"/>
    </row>
    <row r="8427" ht="12" customHeight="1">
      <c r="E8427" s="6"/>
    </row>
    <row r="8428" ht="12" customHeight="1">
      <c r="E8428" s="6"/>
    </row>
    <row r="8429" ht="12" customHeight="1">
      <c r="E8429" s="6"/>
    </row>
    <row r="8430" ht="12" customHeight="1">
      <c r="E8430" s="6"/>
    </row>
    <row r="8431" ht="12" customHeight="1">
      <c r="E8431" s="6"/>
    </row>
    <row r="8432" ht="12" customHeight="1">
      <c r="E8432" s="6"/>
    </row>
    <row r="8433" ht="12" customHeight="1">
      <c r="E8433" s="6"/>
    </row>
    <row r="8434" ht="12" customHeight="1">
      <c r="E8434" s="6"/>
    </row>
    <row r="8435" ht="12" customHeight="1">
      <c r="E8435" s="6"/>
    </row>
    <row r="8436" ht="12" customHeight="1">
      <c r="E8436" s="6"/>
    </row>
    <row r="8437" ht="12" customHeight="1">
      <c r="E8437" s="6"/>
    </row>
    <row r="8438" ht="12" customHeight="1">
      <c r="E8438" s="6"/>
    </row>
    <row r="8439" ht="12" customHeight="1">
      <c r="E8439" s="6"/>
    </row>
    <row r="8440" ht="12" customHeight="1">
      <c r="E8440" s="6"/>
    </row>
    <row r="8441" ht="12" customHeight="1">
      <c r="E8441" s="6"/>
    </row>
    <row r="8442" ht="12" customHeight="1">
      <c r="E8442" s="6"/>
    </row>
    <row r="8443" ht="12" customHeight="1">
      <c r="E8443" s="6"/>
    </row>
    <row r="8444" ht="12" customHeight="1">
      <c r="E8444" s="6"/>
    </row>
    <row r="8445" ht="12" customHeight="1">
      <c r="E8445" s="6"/>
    </row>
    <row r="8446" ht="12" customHeight="1">
      <c r="E8446" s="6"/>
    </row>
    <row r="8447" ht="12" customHeight="1">
      <c r="E8447" s="6"/>
    </row>
    <row r="8448" ht="12" customHeight="1">
      <c r="E8448" s="6"/>
    </row>
    <row r="8449" ht="12" customHeight="1">
      <c r="E8449" s="6"/>
    </row>
    <row r="8450" ht="12" customHeight="1">
      <c r="E8450" s="6"/>
    </row>
    <row r="8451" ht="12" customHeight="1">
      <c r="E8451" s="6"/>
    </row>
    <row r="8452" ht="12" customHeight="1">
      <c r="E8452" s="6"/>
    </row>
    <row r="8453" ht="12" customHeight="1">
      <c r="E8453" s="6"/>
    </row>
    <row r="8454" ht="12" customHeight="1">
      <c r="E8454" s="6"/>
    </row>
    <row r="8455" ht="12" customHeight="1">
      <c r="E8455" s="6"/>
    </row>
    <row r="8456" ht="12" customHeight="1">
      <c r="E8456" s="6"/>
    </row>
    <row r="8457" ht="12" customHeight="1">
      <c r="E8457" s="6"/>
    </row>
    <row r="8458" ht="12" customHeight="1">
      <c r="E8458" s="6"/>
    </row>
    <row r="8459" ht="12" customHeight="1">
      <c r="E8459" s="6"/>
    </row>
    <row r="8460" ht="12" customHeight="1">
      <c r="E8460" s="6"/>
    </row>
    <row r="8461" ht="12" customHeight="1">
      <c r="E8461" s="6"/>
    </row>
    <row r="8462" ht="12" customHeight="1">
      <c r="E8462" s="6"/>
    </row>
    <row r="8463" ht="12" customHeight="1">
      <c r="E8463" s="6"/>
    </row>
    <row r="8464" ht="12" customHeight="1">
      <c r="E8464" s="6"/>
    </row>
    <row r="8465" ht="12" customHeight="1">
      <c r="E8465" s="6"/>
    </row>
    <row r="8466" ht="12" customHeight="1">
      <c r="E8466" s="6"/>
    </row>
    <row r="8467" ht="12" customHeight="1">
      <c r="E8467" s="6"/>
    </row>
    <row r="8468" ht="12" customHeight="1">
      <c r="E8468" s="6"/>
    </row>
    <row r="8469" ht="12" customHeight="1">
      <c r="E8469" s="6"/>
    </row>
    <row r="8470" ht="12" customHeight="1">
      <c r="E8470" s="6"/>
    </row>
    <row r="8471" ht="12" customHeight="1">
      <c r="E8471" s="6"/>
    </row>
    <row r="8472" ht="12" customHeight="1">
      <c r="E8472" s="6"/>
    </row>
    <row r="8473" ht="12" customHeight="1">
      <c r="E8473" s="6"/>
    </row>
    <row r="8474" ht="12" customHeight="1">
      <c r="E8474" s="6"/>
    </row>
    <row r="8475" ht="12" customHeight="1">
      <c r="E8475" s="6"/>
    </row>
    <row r="8476" ht="12" customHeight="1">
      <c r="E8476" s="6"/>
    </row>
    <row r="8477" ht="12" customHeight="1">
      <c r="E8477" s="6"/>
    </row>
    <row r="8478" ht="12" customHeight="1">
      <c r="E8478" s="6"/>
    </row>
    <row r="8479" ht="12" customHeight="1">
      <c r="E8479" s="6"/>
    </row>
    <row r="8480" ht="12" customHeight="1">
      <c r="E8480" s="6"/>
    </row>
    <row r="8481" ht="12" customHeight="1">
      <c r="E8481" s="6"/>
    </row>
    <row r="8482" ht="12" customHeight="1">
      <c r="E8482" s="6"/>
    </row>
    <row r="8483" ht="12" customHeight="1">
      <c r="E8483" s="6"/>
    </row>
    <row r="8484" ht="12" customHeight="1">
      <c r="E8484" s="6"/>
    </row>
    <row r="8485" ht="12" customHeight="1">
      <c r="E8485" s="6"/>
    </row>
    <row r="8486" ht="12" customHeight="1">
      <c r="E8486" s="6"/>
    </row>
    <row r="8487" ht="12" customHeight="1">
      <c r="E8487" s="6"/>
    </row>
    <row r="8488" ht="12" customHeight="1">
      <c r="E8488" s="6"/>
    </row>
    <row r="8489" ht="12" customHeight="1">
      <c r="E8489" s="6"/>
    </row>
    <row r="8490" ht="12" customHeight="1">
      <c r="E8490" s="6"/>
    </row>
    <row r="8491" ht="12" customHeight="1">
      <c r="E8491" s="6"/>
    </row>
    <row r="8492" ht="12" customHeight="1">
      <c r="E8492" s="6"/>
    </row>
    <row r="8493" ht="12" customHeight="1">
      <c r="E8493" s="6"/>
    </row>
    <row r="8494" ht="12" customHeight="1">
      <c r="E8494" s="6"/>
    </row>
    <row r="8495" ht="12" customHeight="1">
      <c r="E8495" s="6"/>
    </row>
    <row r="8496" ht="12" customHeight="1">
      <c r="E8496" s="6"/>
    </row>
    <row r="8497" ht="12" customHeight="1">
      <c r="E8497" s="6"/>
    </row>
    <row r="8498" ht="12" customHeight="1">
      <c r="E8498" s="6"/>
    </row>
    <row r="8499" ht="12" customHeight="1">
      <c r="E8499" s="6"/>
    </row>
    <row r="8500" ht="12" customHeight="1">
      <c r="E8500" s="6"/>
    </row>
    <row r="8501" ht="12" customHeight="1">
      <c r="E8501" s="6"/>
    </row>
    <row r="8502" ht="12" customHeight="1">
      <c r="E8502" s="6"/>
    </row>
    <row r="8503" ht="12" customHeight="1">
      <c r="E8503" s="6"/>
    </row>
    <row r="8504" ht="12" customHeight="1">
      <c r="E8504" s="6"/>
    </row>
    <row r="8505" ht="12" customHeight="1">
      <c r="E8505" s="6"/>
    </row>
    <row r="8506" ht="12" customHeight="1">
      <c r="E8506" s="6"/>
    </row>
    <row r="8507" ht="12" customHeight="1">
      <c r="E8507" s="6"/>
    </row>
    <row r="8508" ht="12" customHeight="1">
      <c r="E8508" s="6"/>
    </row>
    <row r="8509" ht="12" customHeight="1">
      <c r="E8509" s="6"/>
    </row>
    <row r="8510" ht="12" customHeight="1">
      <c r="E8510" s="6"/>
    </row>
    <row r="8511" ht="12" customHeight="1">
      <c r="E8511" s="6"/>
    </row>
    <row r="8512" ht="12" customHeight="1">
      <c r="E8512" s="6"/>
    </row>
    <row r="8513" ht="12" customHeight="1">
      <c r="E8513" s="6"/>
    </row>
    <row r="8514" ht="12" customHeight="1">
      <c r="E8514" s="6"/>
    </row>
    <row r="8515" ht="12" customHeight="1">
      <c r="E8515" s="6"/>
    </row>
    <row r="8516" ht="12" customHeight="1">
      <c r="E8516" s="6"/>
    </row>
    <row r="8517" ht="12" customHeight="1">
      <c r="E8517" s="6"/>
    </row>
    <row r="8518" ht="12" customHeight="1">
      <c r="E8518" s="6"/>
    </row>
    <row r="8519" ht="12" customHeight="1">
      <c r="E8519" s="6"/>
    </row>
    <row r="8520" ht="12" customHeight="1">
      <c r="E8520" s="6"/>
    </row>
    <row r="8521" ht="12" customHeight="1">
      <c r="E8521" s="6"/>
    </row>
    <row r="8522" ht="12" customHeight="1">
      <c r="E8522" s="6"/>
    </row>
    <row r="8523" ht="12" customHeight="1">
      <c r="E8523" s="6"/>
    </row>
    <row r="8524" ht="12" customHeight="1">
      <c r="E8524" s="6"/>
    </row>
    <row r="8525" ht="12" customHeight="1">
      <c r="E8525" s="6"/>
    </row>
    <row r="8526" ht="12" customHeight="1">
      <c r="E8526" s="6"/>
    </row>
    <row r="8527" ht="12" customHeight="1">
      <c r="E8527" s="6"/>
    </row>
    <row r="8528" ht="12" customHeight="1">
      <c r="E8528" s="6"/>
    </row>
    <row r="8529" ht="12" customHeight="1">
      <c r="E8529" s="6"/>
    </row>
    <row r="8530" ht="12" customHeight="1">
      <c r="E8530" s="6"/>
    </row>
    <row r="8531" ht="12" customHeight="1">
      <c r="E8531" s="6"/>
    </row>
    <row r="8532" ht="12" customHeight="1">
      <c r="E8532" s="6"/>
    </row>
    <row r="8533" ht="12" customHeight="1">
      <c r="E8533" s="6"/>
    </row>
    <row r="8534" ht="12" customHeight="1">
      <c r="E8534" s="6"/>
    </row>
    <row r="8535" ht="12" customHeight="1">
      <c r="E8535" s="6"/>
    </row>
    <row r="8536" ht="12" customHeight="1">
      <c r="E8536" s="6"/>
    </row>
    <row r="8537" ht="12" customHeight="1">
      <c r="E8537" s="6"/>
    </row>
    <row r="8538" ht="12" customHeight="1">
      <c r="E8538" s="6"/>
    </row>
    <row r="8539" ht="12" customHeight="1">
      <c r="E8539" s="6"/>
    </row>
    <row r="8540" ht="12" customHeight="1">
      <c r="E8540" s="6"/>
    </row>
    <row r="8541" ht="12" customHeight="1">
      <c r="E8541" s="6"/>
    </row>
    <row r="8542" ht="12" customHeight="1">
      <c r="E8542" s="6"/>
    </row>
    <row r="8543" ht="12" customHeight="1">
      <c r="E8543" s="6"/>
    </row>
    <row r="8544" ht="12" customHeight="1">
      <c r="E8544" s="6"/>
    </row>
    <row r="8545" ht="12" customHeight="1">
      <c r="E8545" s="6"/>
    </row>
    <row r="8546" ht="12" customHeight="1">
      <c r="E8546" s="6"/>
    </row>
    <row r="8547" ht="12" customHeight="1">
      <c r="E8547" s="6"/>
    </row>
    <row r="8548" ht="12" customHeight="1">
      <c r="E8548" s="6"/>
    </row>
    <row r="8549" ht="12" customHeight="1">
      <c r="E8549" s="6"/>
    </row>
    <row r="8550" ht="12" customHeight="1">
      <c r="E8550" s="6"/>
    </row>
    <row r="8551" ht="12" customHeight="1">
      <c r="E8551" s="6"/>
    </row>
    <row r="8552" ht="12" customHeight="1">
      <c r="E8552" s="6"/>
    </row>
    <row r="8553" ht="12" customHeight="1">
      <c r="E8553" s="6"/>
    </row>
    <row r="8554" ht="12" customHeight="1">
      <c r="E8554" s="6"/>
    </row>
    <row r="8555" ht="12" customHeight="1">
      <c r="E8555" s="6"/>
    </row>
    <row r="8556" ht="12" customHeight="1">
      <c r="E8556" s="6"/>
    </row>
    <row r="8557" ht="12" customHeight="1">
      <c r="E8557" s="6"/>
    </row>
    <row r="8558" ht="12" customHeight="1">
      <c r="E8558" s="6"/>
    </row>
    <row r="8559" ht="12" customHeight="1">
      <c r="E8559" s="6"/>
    </row>
    <row r="8560" ht="12" customHeight="1">
      <c r="E8560" s="6"/>
    </row>
    <row r="8561" ht="12" customHeight="1">
      <c r="E8561" s="6"/>
    </row>
    <row r="8562" ht="12" customHeight="1">
      <c r="E8562" s="6"/>
    </row>
    <row r="8563" ht="12" customHeight="1">
      <c r="E8563" s="6"/>
    </row>
    <row r="8564" ht="12" customHeight="1">
      <c r="E8564" s="6"/>
    </row>
    <row r="8565" ht="12" customHeight="1">
      <c r="E8565" s="6"/>
    </row>
    <row r="8566" ht="12" customHeight="1">
      <c r="E8566" s="6"/>
    </row>
    <row r="8567" ht="12" customHeight="1">
      <c r="E8567" s="6"/>
    </row>
    <row r="8568" ht="12" customHeight="1">
      <c r="E8568" s="6"/>
    </row>
    <row r="8569" ht="12" customHeight="1">
      <c r="E8569" s="6"/>
    </row>
    <row r="8570" ht="12" customHeight="1">
      <c r="E8570" s="6"/>
    </row>
    <row r="8571" ht="12" customHeight="1">
      <c r="E8571" s="6"/>
    </row>
    <row r="8572" ht="12" customHeight="1">
      <c r="E8572" s="6"/>
    </row>
    <row r="8573" ht="12" customHeight="1">
      <c r="E8573" s="6"/>
    </row>
    <row r="8574" ht="12" customHeight="1">
      <c r="E8574" s="6"/>
    </row>
    <row r="8575" ht="12" customHeight="1">
      <c r="E8575" s="6"/>
    </row>
    <row r="8576" ht="12" customHeight="1">
      <c r="E8576" s="6"/>
    </row>
    <row r="8577" ht="12" customHeight="1">
      <c r="E8577" s="6"/>
    </row>
    <row r="8578" ht="12" customHeight="1">
      <c r="E8578" s="6"/>
    </row>
    <row r="8579" ht="12" customHeight="1">
      <c r="E8579" s="6"/>
    </row>
    <row r="8580" ht="12" customHeight="1">
      <c r="E8580" s="6"/>
    </row>
    <row r="8581" ht="12" customHeight="1">
      <c r="E8581" s="6"/>
    </row>
    <row r="8582" ht="12" customHeight="1">
      <c r="E8582" s="6"/>
    </row>
    <row r="8583" ht="12" customHeight="1">
      <c r="E8583" s="6"/>
    </row>
    <row r="8584" ht="12" customHeight="1">
      <c r="E8584" s="6"/>
    </row>
    <row r="8585" ht="12" customHeight="1">
      <c r="E8585" s="6"/>
    </row>
    <row r="8586" ht="12" customHeight="1">
      <c r="E8586" s="6"/>
    </row>
    <row r="8587" ht="12" customHeight="1">
      <c r="E8587" s="6"/>
    </row>
    <row r="8588" ht="12" customHeight="1">
      <c r="E8588" s="6"/>
    </row>
    <row r="8589" ht="12" customHeight="1">
      <c r="E8589" s="6"/>
    </row>
    <row r="8590" ht="12" customHeight="1">
      <c r="E8590" s="6"/>
    </row>
    <row r="8591" ht="12" customHeight="1">
      <c r="E8591" s="6"/>
    </row>
    <row r="8592" ht="12" customHeight="1">
      <c r="E8592" s="6"/>
    </row>
    <row r="8593" ht="12" customHeight="1">
      <c r="E8593" s="6"/>
    </row>
    <row r="8594" ht="12" customHeight="1">
      <c r="E8594" s="6"/>
    </row>
    <row r="8595" ht="12" customHeight="1">
      <c r="E8595" s="6"/>
    </row>
    <row r="8596" ht="12" customHeight="1">
      <c r="E8596" s="6"/>
    </row>
    <row r="8597" ht="12" customHeight="1">
      <c r="E8597" s="6"/>
    </row>
    <row r="8598" ht="12" customHeight="1">
      <c r="E8598" s="6"/>
    </row>
    <row r="8599" ht="12" customHeight="1">
      <c r="E8599" s="6"/>
    </row>
    <row r="8600" ht="12" customHeight="1">
      <c r="E8600" s="6"/>
    </row>
    <row r="8601" ht="12" customHeight="1">
      <c r="E8601" s="6"/>
    </row>
    <row r="8602" ht="12" customHeight="1">
      <c r="E8602" s="6"/>
    </row>
    <row r="8603" ht="12" customHeight="1">
      <c r="E8603" s="6"/>
    </row>
    <row r="8604" ht="12" customHeight="1">
      <c r="E8604" s="6"/>
    </row>
    <row r="8605" ht="12" customHeight="1">
      <c r="E8605" s="6"/>
    </row>
    <row r="8606" ht="12" customHeight="1">
      <c r="E8606" s="6"/>
    </row>
    <row r="8607" ht="12" customHeight="1">
      <c r="E8607" s="6"/>
    </row>
    <row r="8608" ht="12" customHeight="1">
      <c r="E8608" s="6"/>
    </row>
    <row r="8609" ht="12" customHeight="1">
      <c r="E8609" s="6"/>
    </row>
    <row r="8610" ht="12" customHeight="1">
      <c r="E8610" s="6"/>
    </row>
    <row r="8611" ht="12" customHeight="1">
      <c r="E8611" s="6"/>
    </row>
    <row r="8612" ht="12" customHeight="1">
      <c r="E8612" s="6"/>
    </row>
    <row r="8613" ht="12" customHeight="1">
      <c r="E8613" s="6"/>
    </row>
    <row r="8614" ht="12" customHeight="1">
      <c r="E8614" s="6"/>
    </row>
    <row r="8615" ht="12" customHeight="1">
      <c r="E8615" s="6"/>
    </row>
    <row r="8616" ht="12" customHeight="1">
      <c r="E8616" s="6"/>
    </row>
    <row r="8617" ht="12" customHeight="1">
      <c r="E8617" s="6"/>
    </row>
    <row r="8618" ht="12" customHeight="1">
      <c r="E8618" s="6"/>
    </row>
    <row r="8619" ht="12" customHeight="1">
      <c r="E8619" s="6"/>
    </row>
    <row r="8620" ht="12" customHeight="1">
      <c r="E8620" s="6"/>
    </row>
    <row r="8621" ht="12" customHeight="1">
      <c r="E8621" s="6"/>
    </row>
    <row r="8622" ht="12" customHeight="1">
      <c r="E8622" s="6"/>
    </row>
    <row r="8623" ht="12" customHeight="1">
      <c r="E8623" s="6"/>
    </row>
    <row r="8624" ht="12" customHeight="1">
      <c r="E8624" s="6"/>
    </row>
    <row r="8625" ht="12" customHeight="1">
      <c r="E8625" s="6"/>
    </row>
    <row r="8626" ht="12" customHeight="1">
      <c r="E8626" s="6"/>
    </row>
    <row r="8627" ht="12" customHeight="1">
      <c r="E8627" s="6"/>
    </row>
    <row r="8628" ht="12" customHeight="1">
      <c r="E8628" s="6"/>
    </row>
    <row r="8629" ht="12" customHeight="1">
      <c r="E8629" s="6"/>
    </row>
    <row r="8630" ht="12" customHeight="1">
      <c r="E8630" s="6"/>
    </row>
    <row r="8631" ht="12" customHeight="1">
      <c r="E8631" s="6"/>
    </row>
    <row r="8632" ht="12" customHeight="1">
      <c r="E8632" s="6"/>
    </row>
    <row r="8633" ht="12" customHeight="1">
      <c r="E8633" s="6"/>
    </row>
    <row r="8634" ht="12" customHeight="1">
      <c r="E8634" s="6"/>
    </row>
    <row r="8635" ht="12" customHeight="1">
      <c r="E8635" s="6"/>
    </row>
    <row r="8636" ht="12" customHeight="1">
      <c r="E8636" s="6"/>
    </row>
    <row r="8637" ht="12" customHeight="1">
      <c r="E8637" s="6"/>
    </row>
    <row r="8638" ht="12" customHeight="1">
      <c r="E8638" s="6"/>
    </row>
    <row r="8639" ht="12" customHeight="1">
      <c r="E8639" s="6"/>
    </row>
    <row r="8640" ht="12" customHeight="1">
      <c r="E8640" s="6"/>
    </row>
    <row r="8641" ht="12" customHeight="1">
      <c r="E8641" s="6"/>
    </row>
    <row r="8642" ht="12" customHeight="1">
      <c r="E8642" s="6"/>
    </row>
    <row r="8643" ht="12" customHeight="1">
      <c r="E8643" s="6"/>
    </row>
    <row r="8644" ht="12" customHeight="1">
      <c r="E8644" s="6"/>
    </row>
    <row r="8645" ht="12" customHeight="1">
      <c r="E8645" s="6"/>
    </row>
    <row r="8646" ht="12" customHeight="1">
      <c r="E8646" s="6"/>
    </row>
    <row r="8647" ht="12" customHeight="1">
      <c r="E8647" s="6"/>
    </row>
    <row r="8648" ht="12" customHeight="1">
      <c r="E8648" s="6"/>
    </row>
    <row r="8649" ht="12" customHeight="1">
      <c r="E8649" s="6"/>
    </row>
    <row r="8650" ht="12" customHeight="1">
      <c r="E8650" s="6"/>
    </row>
    <row r="8651" ht="12" customHeight="1">
      <c r="E8651" s="6"/>
    </row>
    <row r="8652" ht="12" customHeight="1">
      <c r="E8652" s="6"/>
    </row>
    <row r="8653" ht="12" customHeight="1">
      <c r="E8653" s="6"/>
    </row>
    <row r="8654" ht="12" customHeight="1">
      <c r="E8654" s="6"/>
    </row>
    <row r="8655" ht="12" customHeight="1">
      <c r="E8655" s="6"/>
    </row>
    <row r="8656" ht="12" customHeight="1">
      <c r="E8656" s="6"/>
    </row>
    <row r="8657" ht="12" customHeight="1">
      <c r="E8657" s="6"/>
    </row>
    <row r="8658" ht="12" customHeight="1">
      <c r="E8658" s="6"/>
    </row>
    <row r="8659" ht="12" customHeight="1">
      <c r="E8659" s="6"/>
    </row>
    <row r="8660" ht="12" customHeight="1">
      <c r="E8660" s="6"/>
    </row>
    <row r="8661" ht="12" customHeight="1">
      <c r="E8661" s="6"/>
    </row>
    <row r="8662" ht="12" customHeight="1">
      <c r="E8662" s="6"/>
    </row>
    <row r="8663" ht="12" customHeight="1">
      <c r="E8663" s="6"/>
    </row>
    <row r="8664" ht="12" customHeight="1">
      <c r="E8664" s="6"/>
    </row>
    <row r="8665" ht="12" customHeight="1">
      <c r="E8665" s="6"/>
    </row>
    <row r="8666" ht="12" customHeight="1">
      <c r="E8666" s="6"/>
    </row>
    <row r="8667" ht="12" customHeight="1">
      <c r="E8667" s="6"/>
    </row>
    <row r="8668" ht="12" customHeight="1">
      <c r="E8668" s="6"/>
    </row>
    <row r="8669" ht="12" customHeight="1">
      <c r="E8669" s="6"/>
    </row>
    <row r="8670" ht="12" customHeight="1">
      <c r="E8670" s="6"/>
    </row>
    <row r="8671" ht="12" customHeight="1">
      <c r="E8671" s="6"/>
    </row>
    <row r="8672" ht="12" customHeight="1">
      <c r="E8672" s="6"/>
    </row>
    <row r="8673" ht="12" customHeight="1">
      <c r="E8673" s="6"/>
    </row>
    <row r="8674" ht="12" customHeight="1">
      <c r="E8674" s="6"/>
    </row>
    <row r="8675" ht="12" customHeight="1">
      <c r="E8675" s="6"/>
    </row>
    <row r="8676" ht="12" customHeight="1">
      <c r="E8676" s="6"/>
    </row>
    <row r="8677" ht="12" customHeight="1">
      <c r="E8677" s="6"/>
    </row>
    <row r="8678" ht="12" customHeight="1">
      <c r="E8678" s="6"/>
    </row>
    <row r="8679" ht="12" customHeight="1">
      <c r="E8679" s="6"/>
    </row>
    <row r="8680" ht="12" customHeight="1">
      <c r="E8680" s="6"/>
    </row>
    <row r="8681" ht="12" customHeight="1">
      <c r="E8681" s="6"/>
    </row>
    <row r="8682" ht="12" customHeight="1">
      <c r="E8682" s="6"/>
    </row>
    <row r="8683" ht="12" customHeight="1">
      <c r="E8683" s="6"/>
    </row>
    <row r="8684" ht="12" customHeight="1">
      <c r="E8684" s="6"/>
    </row>
    <row r="8685" ht="12" customHeight="1">
      <c r="E8685" s="6"/>
    </row>
    <row r="8686" ht="12" customHeight="1">
      <c r="E8686" s="6"/>
    </row>
    <row r="8687" ht="12" customHeight="1">
      <c r="E8687" s="6"/>
    </row>
    <row r="8688" ht="12" customHeight="1">
      <c r="E8688" s="6"/>
    </row>
    <row r="8689" ht="12" customHeight="1">
      <c r="E8689" s="6"/>
    </row>
    <row r="8690" ht="12" customHeight="1">
      <c r="E8690" s="6"/>
    </row>
    <row r="8691" ht="12" customHeight="1">
      <c r="E8691" s="6"/>
    </row>
    <row r="8692" ht="12" customHeight="1">
      <c r="E8692" s="6"/>
    </row>
    <row r="8693" ht="12" customHeight="1">
      <c r="E8693" s="6"/>
    </row>
    <row r="8694" ht="12" customHeight="1">
      <c r="E8694" s="6"/>
    </row>
    <row r="8695" ht="12" customHeight="1">
      <c r="E8695" s="6"/>
    </row>
    <row r="8696" ht="12" customHeight="1">
      <c r="E8696" s="6"/>
    </row>
    <row r="8697" ht="12" customHeight="1">
      <c r="E8697" s="6"/>
    </row>
    <row r="8698" ht="12" customHeight="1">
      <c r="E8698" s="6"/>
    </row>
    <row r="8699" ht="12" customHeight="1">
      <c r="E8699" s="6"/>
    </row>
    <row r="8700" ht="12" customHeight="1">
      <c r="E8700" s="6"/>
    </row>
    <row r="8701" ht="12" customHeight="1">
      <c r="E8701" s="6"/>
    </row>
    <row r="8702" ht="12" customHeight="1">
      <c r="E8702" s="6"/>
    </row>
    <row r="8703" ht="12" customHeight="1">
      <c r="E8703" s="6"/>
    </row>
    <row r="8704" ht="12" customHeight="1">
      <c r="E8704" s="6"/>
    </row>
    <row r="8705" ht="12" customHeight="1">
      <c r="E8705" s="6"/>
    </row>
    <row r="8706" ht="12" customHeight="1">
      <c r="E8706" s="6"/>
    </row>
    <row r="8707" ht="12" customHeight="1">
      <c r="E8707" s="6"/>
    </row>
    <row r="8708" ht="12" customHeight="1">
      <c r="E8708" s="6"/>
    </row>
    <row r="8709" ht="12" customHeight="1">
      <c r="E8709" s="6"/>
    </row>
    <row r="8710" ht="12" customHeight="1">
      <c r="E8710" s="6"/>
    </row>
    <row r="8711" ht="12" customHeight="1">
      <c r="E8711" s="6"/>
    </row>
    <row r="8712" ht="12" customHeight="1">
      <c r="E8712" s="6"/>
    </row>
    <row r="8713" ht="12" customHeight="1">
      <c r="E8713" s="6"/>
    </row>
    <row r="8714" ht="12" customHeight="1">
      <c r="E8714" s="6"/>
    </row>
    <row r="8715" ht="12" customHeight="1">
      <c r="E8715" s="6"/>
    </row>
    <row r="8716" ht="12" customHeight="1">
      <c r="E8716" s="6"/>
    </row>
    <row r="8717" ht="12" customHeight="1">
      <c r="E8717" s="6"/>
    </row>
    <row r="8718" ht="12" customHeight="1">
      <c r="E8718" s="6"/>
    </row>
    <row r="8719" ht="12" customHeight="1">
      <c r="E8719" s="6"/>
    </row>
    <row r="8720" ht="12" customHeight="1">
      <c r="E8720" s="6"/>
    </row>
    <row r="8721" ht="12" customHeight="1">
      <c r="E8721" s="6"/>
    </row>
    <row r="8722" ht="12" customHeight="1">
      <c r="E8722" s="6"/>
    </row>
    <row r="8723" ht="12" customHeight="1">
      <c r="E8723" s="6"/>
    </row>
    <row r="8724" ht="12" customHeight="1">
      <c r="E8724" s="6"/>
    </row>
    <row r="8725" ht="12" customHeight="1">
      <c r="E8725" s="6"/>
    </row>
    <row r="8726" ht="12" customHeight="1">
      <c r="E8726" s="6"/>
    </row>
    <row r="8727" ht="12" customHeight="1">
      <c r="E8727" s="6"/>
    </row>
    <row r="8728" ht="12" customHeight="1">
      <c r="E8728" s="6"/>
    </row>
    <row r="8729" ht="12" customHeight="1">
      <c r="E8729" s="6"/>
    </row>
    <row r="8730" ht="12" customHeight="1">
      <c r="E8730" s="6"/>
    </row>
    <row r="8731" ht="12" customHeight="1">
      <c r="E8731" s="6"/>
    </row>
    <row r="8732" ht="12" customHeight="1">
      <c r="E8732" s="6"/>
    </row>
    <row r="8733" ht="12" customHeight="1">
      <c r="E8733" s="6"/>
    </row>
    <row r="8734" ht="12" customHeight="1">
      <c r="E8734" s="6"/>
    </row>
    <row r="8735" ht="12" customHeight="1">
      <c r="E8735" s="6"/>
    </row>
    <row r="8736" ht="12" customHeight="1">
      <c r="E8736" s="6"/>
    </row>
    <row r="8737" ht="12" customHeight="1">
      <c r="E8737" s="6"/>
    </row>
    <row r="8738" ht="12" customHeight="1">
      <c r="E8738" s="6"/>
    </row>
    <row r="8739" ht="12" customHeight="1">
      <c r="E8739" s="6"/>
    </row>
    <row r="8740" ht="12" customHeight="1">
      <c r="E8740" s="6"/>
    </row>
    <row r="8741" ht="12" customHeight="1">
      <c r="E8741" s="6"/>
    </row>
    <row r="8742" ht="12" customHeight="1">
      <c r="E8742" s="6"/>
    </row>
    <row r="8743" ht="12" customHeight="1">
      <c r="E8743" s="6"/>
    </row>
    <row r="8744" ht="12" customHeight="1">
      <c r="E8744" s="6"/>
    </row>
    <row r="8745" ht="12" customHeight="1">
      <c r="E8745" s="6"/>
    </row>
    <row r="8746" ht="12" customHeight="1">
      <c r="E8746" s="6"/>
    </row>
    <row r="8747" ht="12" customHeight="1">
      <c r="E8747" s="6"/>
    </row>
    <row r="8748" ht="12" customHeight="1">
      <c r="E8748" s="6"/>
    </row>
    <row r="8749" ht="12" customHeight="1">
      <c r="E8749" s="6"/>
    </row>
    <row r="8750" ht="12" customHeight="1">
      <c r="E8750" s="6"/>
    </row>
    <row r="8751" ht="12" customHeight="1">
      <c r="E8751" s="6"/>
    </row>
    <row r="8752" ht="12" customHeight="1">
      <c r="E8752" s="6"/>
    </row>
    <row r="8753" ht="12" customHeight="1">
      <c r="E8753" s="6"/>
    </row>
    <row r="8754" ht="12" customHeight="1">
      <c r="E8754" s="6"/>
    </row>
    <row r="8755" ht="12" customHeight="1">
      <c r="E8755" s="6"/>
    </row>
    <row r="8756" ht="12" customHeight="1">
      <c r="E8756" s="6"/>
    </row>
    <row r="8757" ht="12" customHeight="1">
      <c r="E8757" s="6"/>
    </row>
    <row r="8758" ht="12" customHeight="1">
      <c r="E8758" s="6"/>
    </row>
    <row r="8759" ht="12" customHeight="1">
      <c r="E8759" s="6"/>
    </row>
    <row r="8760" ht="12" customHeight="1">
      <c r="E8760" s="6"/>
    </row>
    <row r="8761" ht="12" customHeight="1">
      <c r="E8761" s="6"/>
    </row>
    <row r="8762" ht="12" customHeight="1">
      <c r="E8762" s="6"/>
    </row>
    <row r="8763" ht="12" customHeight="1">
      <c r="E8763" s="6"/>
    </row>
    <row r="8764" ht="12" customHeight="1">
      <c r="E8764" s="6"/>
    </row>
    <row r="8765" ht="12" customHeight="1">
      <c r="E8765" s="6"/>
    </row>
    <row r="8766" ht="12" customHeight="1">
      <c r="E8766" s="6"/>
    </row>
    <row r="8767" ht="12" customHeight="1">
      <c r="E8767" s="6"/>
    </row>
    <row r="8768" ht="12" customHeight="1">
      <c r="E8768" s="6"/>
    </row>
    <row r="8769" ht="12" customHeight="1">
      <c r="E8769" s="6"/>
    </row>
    <row r="8770" ht="12" customHeight="1">
      <c r="E8770" s="6"/>
    </row>
    <row r="8771" ht="12" customHeight="1">
      <c r="E8771" s="6"/>
    </row>
    <row r="8772" ht="12" customHeight="1">
      <c r="E8772" s="6"/>
    </row>
    <row r="8773" ht="12" customHeight="1">
      <c r="E8773" s="6"/>
    </row>
    <row r="8774" ht="12" customHeight="1">
      <c r="E8774" s="6"/>
    </row>
    <row r="8775" ht="12" customHeight="1">
      <c r="E8775" s="6"/>
    </row>
    <row r="8776" ht="12" customHeight="1">
      <c r="E8776" s="6"/>
    </row>
    <row r="8777" ht="12" customHeight="1">
      <c r="E8777" s="6"/>
    </row>
    <row r="8778" ht="12" customHeight="1">
      <c r="E8778" s="6"/>
    </row>
    <row r="8779" ht="12" customHeight="1">
      <c r="E8779" s="6"/>
    </row>
    <row r="8780" ht="12" customHeight="1">
      <c r="E8780" s="6"/>
    </row>
    <row r="8781" ht="12" customHeight="1">
      <c r="E8781" s="6"/>
    </row>
    <row r="8782" ht="12" customHeight="1">
      <c r="E8782" s="6"/>
    </row>
    <row r="8783" ht="12" customHeight="1">
      <c r="E8783" s="6"/>
    </row>
    <row r="8784" ht="12" customHeight="1">
      <c r="E8784" s="6"/>
    </row>
    <row r="8785" ht="12" customHeight="1">
      <c r="E8785" s="6"/>
    </row>
    <row r="8786" ht="12" customHeight="1">
      <c r="E8786" s="6"/>
    </row>
    <row r="8787" ht="12" customHeight="1">
      <c r="E8787" s="6"/>
    </row>
    <row r="8788" ht="12" customHeight="1">
      <c r="E8788" s="6"/>
    </row>
    <row r="8789" ht="12" customHeight="1">
      <c r="E8789" s="6"/>
    </row>
    <row r="8790" ht="12" customHeight="1">
      <c r="E8790" s="6"/>
    </row>
    <row r="8791" ht="12" customHeight="1">
      <c r="E8791" s="6"/>
    </row>
    <row r="8792" ht="12" customHeight="1">
      <c r="E8792" s="6"/>
    </row>
    <row r="8793" ht="12" customHeight="1">
      <c r="E8793" s="6"/>
    </row>
    <row r="8794" ht="12" customHeight="1">
      <c r="E8794" s="6"/>
    </row>
    <row r="8795" ht="12" customHeight="1">
      <c r="E8795" s="6"/>
    </row>
    <row r="8796" ht="12" customHeight="1">
      <c r="E8796" s="6"/>
    </row>
    <row r="8797" ht="12" customHeight="1">
      <c r="E8797" s="6"/>
    </row>
    <row r="8798" ht="12" customHeight="1">
      <c r="E8798" s="6"/>
    </row>
    <row r="8799" ht="12" customHeight="1">
      <c r="E8799" s="6"/>
    </row>
    <row r="8800" ht="12" customHeight="1">
      <c r="E8800" s="6"/>
    </row>
    <row r="8801" ht="12" customHeight="1">
      <c r="E8801" s="6"/>
    </row>
    <row r="8802" ht="12" customHeight="1">
      <c r="E8802" s="6"/>
    </row>
    <row r="8803" ht="12" customHeight="1">
      <c r="E8803" s="6"/>
    </row>
    <row r="8804" ht="12" customHeight="1">
      <c r="E8804" s="6"/>
    </row>
    <row r="8805" ht="12" customHeight="1">
      <c r="E8805" s="6"/>
    </row>
    <row r="8806" ht="12" customHeight="1">
      <c r="E8806" s="6"/>
    </row>
    <row r="8807" ht="12" customHeight="1">
      <c r="E8807" s="6"/>
    </row>
    <row r="8808" ht="12" customHeight="1">
      <c r="E8808" s="6"/>
    </row>
    <row r="8809" ht="12" customHeight="1">
      <c r="E8809" s="6"/>
    </row>
    <row r="8810" ht="12" customHeight="1">
      <c r="E8810" s="6"/>
    </row>
    <row r="8811" ht="12" customHeight="1">
      <c r="E8811" s="6"/>
    </row>
    <row r="8812" ht="12" customHeight="1">
      <c r="E8812" s="6"/>
    </row>
    <row r="8813" ht="12" customHeight="1">
      <c r="E8813" s="6"/>
    </row>
    <row r="8814" ht="12" customHeight="1">
      <c r="E8814" s="6"/>
    </row>
    <row r="8815" ht="12" customHeight="1">
      <c r="E8815" s="6"/>
    </row>
    <row r="8816" ht="12" customHeight="1">
      <c r="E8816" s="6"/>
    </row>
    <row r="8817" ht="12" customHeight="1">
      <c r="E8817" s="6"/>
    </row>
    <row r="8818" ht="12" customHeight="1">
      <c r="E8818" s="6"/>
    </row>
    <row r="8819" ht="12" customHeight="1">
      <c r="E8819" s="6"/>
    </row>
    <row r="8820" ht="12" customHeight="1">
      <c r="E8820" s="6"/>
    </row>
    <row r="8821" ht="12" customHeight="1">
      <c r="E8821" s="6"/>
    </row>
    <row r="8822" ht="12" customHeight="1">
      <c r="E8822" s="6"/>
    </row>
    <row r="8823" ht="12" customHeight="1">
      <c r="E8823" s="6"/>
    </row>
    <row r="8824" ht="12" customHeight="1">
      <c r="E8824" s="6"/>
    </row>
    <row r="8825" ht="12" customHeight="1">
      <c r="E8825" s="6"/>
    </row>
    <row r="8826" ht="12" customHeight="1">
      <c r="E8826" s="6"/>
    </row>
    <row r="8827" ht="12" customHeight="1">
      <c r="E8827" s="6"/>
    </row>
    <row r="8828" ht="12" customHeight="1">
      <c r="E8828" s="6"/>
    </row>
    <row r="8829" ht="12" customHeight="1">
      <c r="E8829" s="6"/>
    </row>
    <row r="8830" ht="12" customHeight="1">
      <c r="E8830" s="6"/>
    </row>
    <row r="8831" ht="12" customHeight="1">
      <c r="E8831" s="6"/>
    </row>
    <row r="8832" ht="12" customHeight="1">
      <c r="E8832" s="6"/>
    </row>
    <row r="8833" ht="12" customHeight="1">
      <c r="E8833" s="6"/>
    </row>
    <row r="8834" ht="12" customHeight="1">
      <c r="E8834" s="6"/>
    </row>
    <row r="8835" ht="12" customHeight="1">
      <c r="E8835" s="6"/>
    </row>
    <row r="8836" ht="12" customHeight="1">
      <c r="E8836" s="6"/>
    </row>
    <row r="8837" ht="12" customHeight="1">
      <c r="E8837" s="6"/>
    </row>
    <row r="8838" ht="12" customHeight="1">
      <c r="E8838" s="6"/>
    </row>
    <row r="8839" ht="12" customHeight="1">
      <c r="E8839" s="6"/>
    </row>
    <row r="8840" ht="12" customHeight="1">
      <c r="E8840" s="6"/>
    </row>
    <row r="8841" ht="12" customHeight="1">
      <c r="E8841" s="6"/>
    </row>
    <row r="8842" ht="12" customHeight="1">
      <c r="E8842" s="6"/>
    </row>
    <row r="8843" ht="12" customHeight="1">
      <c r="E8843" s="6"/>
    </row>
    <row r="8844" ht="12" customHeight="1">
      <c r="E8844" s="6"/>
    </row>
    <row r="8845" ht="12" customHeight="1">
      <c r="E8845" s="6"/>
    </row>
    <row r="8846" ht="12" customHeight="1">
      <c r="E8846" s="6"/>
    </row>
    <row r="8847" ht="12" customHeight="1">
      <c r="E8847" s="6"/>
    </row>
    <row r="8848" ht="12" customHeight="1">
      <c r="E8848" s="6"/>
    </row>
    <row r="8849" ht="12" customHeight="1">
      <c r="E8849" s="6"/>
    </row>
    <row r="8850" ht="12" customHeight="1">
      <c r="E8850" s="6"/>
    </row>
    <row r="8851" ht="12" customHeight="1">
      <c r="E8851" s="6"/>
    </row>
    <row r="8852" ht="12" customHeight="1">
      <c r="E8852" s="6"/>
    </row>
    <row r="8853" ht="12" customHeight="1">
      <c r="E8853" s="6"/>
    </row>
    <row r="8854" ht="12" customHeight="1">
      <c r="E8854" s="6"/>
    </row>
    <row r="8855" ht="12" customHeight="1">
      <c r="E8855" s="6"/>
    </row>
    <row r="8856" ht="12" customHeight="1">
      <c r="E8856" s="6"/>
    </row>
    <row r="8857" ht="12" customHeight="1">
      <c r="E8857" s="6"/>
    </row>
    <row r="8858" ht="12" customHeight="1">
      <c r="E8858" s="6"/>
    </row>
    <row r="8859" ht="12" customHeight="1">
      <c r="E8859" s="6"/>
    </row>
    <row r="8860" ht="12" customHeight="1">
      <c r="E8860" s="6"/>
    </row>
    <row r="8861" ht="12" customHeight="1">
      <c r="E8861" s="6"/>
    </row>
    <row r="8862" ht="12" customHeight="1">
      <c r="E8862" s="6"/>
    </row>
    <row r="8863" ht="12" customHeight="1">
      <c r="E8863" s="6"/>
    </row>
    <row r="8864" ht="12" customHeight="1">
      <c r="E8864" s="6"/>
    </row>
    <row r="8865" ht="12" customHeight="1">
      <c r="E8865" s="6"/>
    </row>
    <row r="8866" ht="12" customHeight="1">
      <c r="E8866" s="6"/>
    </row>
    <row r="8867" ht="12" customHeight="1">
      <c r="E8867" s="6"/>
    </row>
    <row r="8868" ht="12" customHeight="1">
      <c r="E8868" s="6"/>
    </row>
    <row r="8869" ht="12" customHeight="1">
      <c r="E8869" s="6"/>
    </row>
    <row r="8870" ht="12" customHeight="1">
      <c r="E8870" s="6"/>
    </row>
    <row r="8871" ht="12" customHeight="1">
      <c r="E8871" s="6"/>
    </row>
    <row r="8872" ht="12" customHeight="1">
      <c r="E8872" s="6"/>
    </row>
    <row r="8873" ht="12" customHeight="1">
      <c r="E8873" s="6"/>
    </row>
    <row r="8874" ht="12" customHeight="1">
      <c r="E8874" s="6"/>
    </row>
    <row r="8875" ht="12" customHeight="1">
      <c r="E8875" s="6"/>
    </row>
    <row r="8876" ht="12" customHeight="1">
      <c r="E8876" s="6"/>
    </row>
    <row r="8877" ht="12" customHeight="1">
      <c r="E8877" s="6"/>
    </row>
    <row r="8878" ht="12" customHeight="1">
      <c r="E8878" s="6"/>
    </row>
    <row r="8879" ht="12" customHeight="1">
      <c r="E8879" s="6"/>
    </row>
    <row r="8880" ht="12" customHeight="1">
      <c r="E8880" s="6"/>
    </row>
    <row r="8881" ht="12" customHeight="1">
      <c r="E8881" s="6"/>
    </row>
    <row r="8882" ht="12" customHeight="1">
      <c r="E8882" s="6"/>
    </row>
    <row r="8883" ht="12" customHeight="1">
      <c r="E8883" s="6"/>
    </row>
    <row r="8884" ht="12" customHeight="1">
      <c r="E8884" s="6"/>
    </row>
    <row r="8885" ht="12" customHeight="1">
      <c r="E8885" s="6"/>
    </row>
    <row r="8886" ht="12" customHeight="1">
      <c r="E8886" s="6"/>
    </row>
    <row r="8887" ht="12" customHeight="1">
      <c r="E8887" s="6"/>
    </row>
    <row r="8888" ht="12" customHeight="1">
      <c r="E8888" s="6"/>
    </row>
    <row r="8889" ht="12" customHeight="1">
      <c r="E8889" s="6"/>
    </row>
    <row r="8890" ht="12" customHeight="1">
      <c r="E8890" s="6"/>
    </row>
    <row r="8891" ht="12" customHeight="1">
      <c r="E8891" s="6"/>
    </row>
    <row r="8892" ht="12" customHeight="1">
      <c r="E8892" s="6"/>
    </row>
    <row r="8893" ht="12" customHeight="1">
      <c r="E8893" s="6"/>
    </row>
    <row r="8894" ht="12" customHeight="1">
      <c r="E8894" s="6"/>
    </row>
    <row r="8895" ht="12" customHeight="1">
      <c r="E8895" s="6"/>
    </row>
    <row r="8896" ht="12" customHeight="1">
      <c r="E8896" s="6"/>
    </row>
    <row r="8897" ht="12" customHeight="1">
      <c r="E8897" s="6"/>
    </row>
    <row r="8898" ht="12" customHeight="1">
      <c r="E8898" s="6"/>
    </row>
    <row r="8899" ht="12" customHeight="1">
      <c r="E8899" s="6"/>
    </row>
    <row r="8900" ht="12" customHeight="1">
      <c r="E8900" s="6"/>
    </row>
    <row r="8901" ht="12" customHeight="1">
      <c r="E8901" s="6"/>
    </row>
    <row r="8902" ht="12" customHeight="1">
      <c r="E8902" s="6"/>
    </row>
    <row r="8903" ht="12" customHeight="1">
      <c r="E8903" s="6"/>
    </row>
    <row r="8904" ht="12" customHeight="1">
      <c r="E8904" s="6"/>
    </row>
    <row r="8905" ht="12" customHeight="1">
      <c r="E8905" s="6"/>
    </row>
    <row r="8906" ht="12" customHeight="1">
      <c r="E8906" s="6"/>
    </row>
    <row r="8907" ht="12" customHeight="1">
      <c r="E8907" s="6"/>
    </row>
    <row r="8908" ht="12" customHeight="1">
      <c r="E8908" s="6"/>
    </row>
    <row r="8909" ht="12" customHeight="1">
      <c r="E8909" s="6"/>
    </row>
    <row r="8910" ht="12" customHeight="1">
      <c r="E8910" s="6"/>
    </row>
    <row r="8911" ht="12" customHeight="1">
      <c r="E8911" s="6"/>
    </row>
    <row r="8912" ht="12" customHeight="1">
      <c r="E8912" s="6"/>
    </row>
    <row r="8913" ht="12" customHeight="1">
      <c r="E8913" s="6"/>
    </row>
    <row r="8914" ht="12" customHeight="1">
      <c r="E8914" s="6"/>
    </row>
    <row r="8915" ht="12" customHeight="1">
      <c r="E8915" s="6"/>
    </row>
    <row r="8916" ht="12" customHeight="1">
      <c r="E8916" s="6"/>
    </row>
    <row r="8917" ht="12" customHeight="1">
      <c r="E8917" s="6"/>
    </row>
    <row r="8918" ht="12" customHeight="1">
      <c r="E8918" s="6"/>
    </row>
    <row r="8919" ht="12" customHeight="1">
      <c r="E8919" s="6"/>
    </row>
    <row r="8920" ht="12" customHeight="1">
      <c r="E8920" s="6"/>
    </row>
    <row r="8921" ht="12" customHeight="1">
      <c r="E8921" s="6"/>
    </row>
    <row r="8922" ht="12" customHeight="1">
      <c r="E8922" s="6"/>
    </row>
    <row r="8923" ht="12" customHeight="1">
      <c r="E8923" s="6"/>
    </row>
    <row r="8924" ht="12" customHeight="1">
      <c r="E8924" s="6"/>
    </row>
    <row r="8925" ht="12" customHeight="1">
      <c r="E8925" s="6"/>
    </row>
    <row r="8926" ht="12" customHeight="1">
      <c r="E8926" s="6"/>
    </row>
    <row r="8927" ht="12" customHeight="1">
      <c r="E8927" s="6"/>
    </row>
    <row r="8928" ht="12" customHeight="1">
      <c r="E8928" s="6"/>
    </row>
    <row r="8929" ht="12" customHeight="1">
      <c r="E8929" s="6"/>
    </row>
    <row r="8930" ht="12" customHeight="1">
      <c r="E8930" s="6"/>
    </row>
    <row r="8931" ht="12" customHeight="1">
      <c r="E8931" s="6"/>
    </row>
    <row r="8932" ht="12" customHeight="1">
      <c r="E8932" s="6"/>
    </row>
    <row r="8933" ht="12" customHeight="1">
      <c r="E8933" s="6"/>
    </row>
    <row r="8934" ht="12" customHeight="1">
      <c r="E8934" s="6"/>
    </row>
    <row r="8935" ht="12" customHeight="1">
      <c r="E8935" s="6"/>
    </row>
    <row r="8936" ht="12" customHeight="1">
      <c r="E8936" s="6"/>
    </row>
    <row r="8937" ht="12" customHeight="1">
      <c r="E8937" s="6"/>
    </row>
    <row r="8938" ht="12" customHeight="1">
      <c r="E8938" s="6"/>
    </row>
    <row r="8939" ht="12" customHeight="1">
      <c r="E8939" s="6"/>
    </row>
    <row r="8940" ht="12" customHeight="1">
      <c r="E8940" s="6"/>
    </row>
    <row r="8941" ht="12" customHeight="1">
      <c r="E8941" s="6"/>
    </row>
    <row r="8942" ht="12" customHeight="1">
      <c r="E8942" s="6"/>
    </row>
    <row r="8943" ht="12" customHeight="1">
      <c r="E8943" s="6"/>
    </row>
    <row r="8944" ht="12" customHeight="1">
      <c r="E8944" s="6"/>
    </row>
    <row r="8945" ht="12" customHeight="1">
      <c r="E8945" s="6"/>
    </row>
    <row r="8946" ht="12" customHeight="1">
      <c r="E8946" s="6"/>
    </row>
    <row r="8947" ht="12" customHeight="1">
      <c r="E8947" s="6"/>
    </row>
    <row r="8948" ht="12" customHeight="1">
      <c r="E8948" s="6"/>
    </row>
    <row r="8949" ht="12" customHeight="1">
      <c r="E8949" s="6"/>
    </row>
    <row r="8950" ht="12" customHeight="1">
      <c r="E8950" s="6"/>
    </row>
    <row r="8951" ht="12" customHeight="1">
      <c r="E8951" s="6"/>
    </row>
    <row r="8952" ht="12" customHeight="1">
      <c r="E8952" s="6"/>
    </row>
    <row r="8953" ht="12" customHeight="1">
      <c r="E8953" s="6"/>
    </row>
    <row r="8954" ht="12" customHeight="1">
      <c r="E8954" s="6"/>
    </row>
    <row r="8955" ht="12" customHeight="1">
      <c r="E8955" s="6"/>
    </row>
    <row r="8956" ht="12" customHeight="1">
      <c r="E8956" s="6"/>
    </row>
    <row r="8957" ht="12" customHeight="1">
      <c r="E8957" s="6"/>
    </row>
    <row r="8958" ht="12" customHeight="1">
      <c r="E8958" s="6"/>
    </row>
    <row r="8959" ht="12" customHeight="1">
      <c r="E8959" s="6"/>
    </row>
    <row r="8960" ht="12" customHeight="1">
      <c r="E8960" s="6"/>
    </row>
    <row r="8961" ht="12" customHeight="1">
      <c r="E8961" s="6"/>
    </row>
    <row r="8962" ht="12" customHeight="1">
      <c r="E8962" s="6"/>
    </row>
    <row r="8963" ht="12" customHeight="1">
      <c r="E8963" s="6"/>
    </row>
    <row r="8964" ht="12" customHeight="1">
      <c r="E8964" s="6"/>
    </row>
    <row r="8965" ht="12" customHeight="1">
      <c r="E8965" s="6"/>
    </row>
    <row r="8966" ht="12" customHeight="1">
      <c r="E8966" s="6"/>
    </row>
    <row r="8967" ht="12" customHeight="1">
      <c r="E8967" s="6"/>
    </row>
    <row r="8968" ht="12" customHeight="1">
      <c r="E8968" s="6"/>
    </row>
    <row r="8969" ht="12" customHeight="1">
      <c r="E8969" s="6"/>
    </row>
    <row r="8970" ht="12" customHeight="1">
      <c r="E8970" s="6"/>
    </row>
    <row r="8971" ht="12" customHeight="1">
      <c r="E8971" s="6"/>
    </row>
    <row r="8972" ht="12" customHeight="1">
      <c r="E8972" s="6"/>
    </row>
    <row r="8973" ht="12" customHeight="1">
      <c r="E8973" s="6"/>
    </row>
    <row r="8974" ht="12" customHeight="1">
      <c r="E8974" s="6"/>
    </row>
    <row r="8975" ht="12" customHeight="1">
      <c r="E8975" s="6"/>
    </row>
    <row r="8976" ht="12" customHeight="1">
      <c r="E8976" s="6"/>
    </row>
    <row r="8977" ht="12" customHeight="1">
      <c r="E8977" s="6"/>
    </row>
    <row r="8978" ht="12" customHeight="1">
      <c r="E8978" s="6"/>
    </row>
    <row r="8979" ht="12" customHeight="1">
      <c r="E8979" s="6"/>
    </row>
    <row r="8980" ht="12" customHeight="1">
      <c r="E8980" s="6"/>
    </row>
    <row r="8981" ht="12" customHeight="1">
      <c r="E8981" s="6"/>
    </row>
    <row r="8982" ht="12" customHeight="1">
      <c r="E8982" s="6"/>
    </row>
    <row r="8983" ht="12" customHeight="1">
      <c r="E8983" s="6"/>
    </row>
    <row r="8984" ht="12" customHeight="1">
      <c r="E8984" s="6"/>
    </row>
    <row r="8985" ht="12" customHeight="1">
      <c r="E8985" s="6"/>
    </row>
    <row r="8986" ht="12" customHeight="1">
      <c r="E8986" s="6"/>
    </row>
    <row r="8987" ht="12" customHeight="1">
      <c r="E8987" s="6"/>
    </row>
    <row r="8988" ht="12" customHeight="1">
      <c r="E8988" s="6"/>
    </row>
    <row r="8989" ht="12" customHeight="1">
      <c r="E8989" s="6"/>
    </row>
    <row r="8990" ht="12" customHeight="1">
      <c r="E8990" s="6"/>
    </row>
    <row r="8991" ht="12" customHeight="1">
      <c r="E8991" s="6"/>
    </row>
    <row r="8992" ht="12" customHeight="1">
      <c r="E8992" s="6"/>
    </row>
    <row r="8993" ht="12" customHeight="1">
      <c r="E8993" s="6"/>
    </row>
    <row r="8994" ht="12" customHeight="1">
      <c r="E8994" s="6"/>
    </row>
    <row r="8995" ht="12" customHeight="1">
      <c r="E8995" s="6"/>
    </row>
    <row r="8996" ht="12" customHeight="1">
      <c r="E8996" s="6"/>
    </row>
    <row r="8997" ht="12" customHeight="1">
      <c r="E8997" s="6"/>
    </row>
    <row r="8998" ht="12" customHeight="1">
      <c r="E8998" s="6"/>
    </row>
    <row r="8999" ht="12" customHeight="1">
      <c r="E8999" s="6"/>
    </row>
    <row r="9000" ht="12" customHeight="1">
      <c r="E9000" s="6"/>
    </row>
    <row r="9001" ht="12" customHeight="1">
      <c r="E9001" s="6"/>
    </row>
    <row r="9002" ht="12" customHeight="1">
      <c r="E9002" s="6"/>
    </row>
    <row r="9003" ht="12" customHeight="1">
      <c r="E9003" s="6"/>
    </row>
    <row r="9004" ht="12" customHeight="1">
      <c r="E9004" s="6"/>
    </row>
    <row r="9005" ht="12" customHeight="1">
      <c r="E9005" s="6"/>
    </row>
    <row r="9006" ht="12" customHeight="1">
      <c r="E9006" s="6"/>
    </row>
    <row r="9007" ht="12" customHeight="1">
      <c r="E9007" s="6"/>
    </row>
    <row r="9008" ht="12" customHeight="1">
      <c r="E9008" s="6"/>
    </row>
    <row r="9009" ht="12" customHeight="1">
      <c r="E9009" s="6"/>
    </row>
    <row r="9010" ht="12" customHeight="1">
      <c r="E9010" s="6"/>
    </row>
    <row r="9011" ht="12" customHeight="1">
      <c r="E9011" s="6"/>
    </row>
    <row r="9012" ht="12" customHeight="1">
      <c r="E9012" s="6"/>
    </row>
    <row r="9013" ht="12" customHeight="1">
      <c r="E9013" s="6"/>
    </row>
    <row r="9014" ht="12" customHeight="1">
      <c r="E9014" s="6"/>
    </row>
    <row r="9015" ht="12" customHeight="1">
      <c r="E9015" s="6"/>
    </row>
    <row r="9016" ht="12" customHeight="1">
      <c r="E9016" s="6"/>
    </row>
    <row r="9017" ht="12" customHeight="1">
      <c r="E9017" s="6"/>
    </row>
    <row r="9018" ht="12" customHeight="1">
      <c r="E9018" s="6"/>
    </row>
    <row r="9019" ht="12" customHeight="1">
      <c r="E9019" s="6"/>
    </row>
    <row r="9020" ht="12" customHeight="1">
      <c r="E9020" s="6"/>
    </row>
    <row r="9021" ht="12" customHeight="1">
      <c r="E9021" s="6"/>
    </row>
    <row r="9022" ht="12" customHeight="1">
      <c r="E9022" s="6"/>
    </row>
    <row r="9023" ht="12" customHeight="1">
      <c r="E9023" s="6"/>
    </row>
    <row r="9024" ht="12" customHeight="1">
      <c r="E9024" s="6"/>
    </row>
    <row r="9025" ht="12" customHeight="1">
      <c r="E9025" s="6"/>
    </row>
    <row r="9026" ht="12" customHeight="1">
      <c r="E9026" s="6"/>
    </row>
    <row r="9027" ht="12" customHeight="1">
      <c r="E9027" s="6"/>
    </row>
    <row r="9028" ht="12" customHeight="1">
      <c r="E9028" s="6"/>
    </row>
    <row r="9029" ht="12" customHeight="1">
      <c r="E9029" s="6"/>
    </row>
    <row r="9030" ht="12" customHeight="1">
      <c r="E9030" s="6"/>
    </row>
    <row r="9031" ht="12" customHeight="1">
      <c r="E9031" s="6"/>
    </row>
    <row r="9032" ht="12" customHeight="1">
      <c r="E9032" s="6"/>
    </row>
    <row r="9033" ht="12" customHeight="1">
      <c r="E9033" s="6"/>
    </row>
    <row r="9034" ht="12" customHeight="1">
      <c r="E9034" s="6"/>
    </row>
    <row r="9035" ht="12" customHeight="1">
      <c r="E9035" s="6"/>
    </row>
    <row r="9036" ht="12" customHeight="1">
      <c r="E9036" s="6"/>
    </row>
    <row r="9037" ht="12" customHeight="1">
      <c r="E9037" s="6"/>
    </row>
    <row r="9038" ht="12" customHeight="1">
      <c r="E9038" s="6"/>
    </row>
    <row r="9039" ht="12" customHeight="1">
      <c r="E9039" s="6"/>
    </row>
    <row r="9040" ht="12" customHeight="1">
      <c r="E9040" s="6"/>
    </row>
    <row r="9041" ht="12" customHeight="1">
      <c r="E9041" s="6"/>
    </row>
    <row r="9042" ht="12" customHeight="1">
      <c r="E9042" s="6"/>
    </row>
    <row r="9043" ht="12" customHeight="1">
      <c r="E9043" s="6"/>
    </row>
    <row r="9044" ht="12" customHeight="1">
      <c r="E9044" s="6"/>
    </row>
    <row r="9045" ht="12" customHeight="1">
      <c r="E9045" s="6"/>
    </row>
    <row r="9046" ht="12" customHeight="1">
      <c r="E9046" s="6"/>
    </row>
    <row r="9047" ht="12" customHeight="1">
      <c r="E9047" s="6"/>
    </row>
    <row r="9048" ht="12" customHeight="1">
      <c r="E9048" s="6"/>
    </row>
    <row r="9049" ht="12" customHeight="1">
      <c r="E9049" s="6"/>
    </row>
    <row r="9050" ht="12" customHeight="1">
      <c r="E9050" s="6"/>
    </row>
    <row r="9051" ht="12" customHeight="1">
      <c r="E9051" s="6"/>
    </row>
    <row r="9052" ht="12" customHeight="1">
      <c r="E9052" s="6"/>
    </row>
    <row r="9053" ht="12" customHeight="1">
      <c r="E9053" s="6"/>
    </row>
    <row r="9054" ht="12" customHeight="1">
      <c r="E9054" s="6"/>
    </row>
    <row r="9055" ht="12" customHeight="1">
      <c r="E9055" s="6"/>
    </row>
    <row r="9056" ht="12" customHeight="1">
      <c r="E9056" s="6"/>
    </row>
    <row r="9057" ht="12" customHeight="1">
      <c r="E9057" s="6"/>
    </row>
    <row r="9058" ht="12" customHeight="1">
      <c r="E9058" s="6"/>
    </row>
    <row r="9059" ht="12" customHeight="1">
      <c r="E9059" s="6"/>
    </row>
    <row r="9060" ht="12" customHeight="1">
      <c r="E9060" s="6"/>
    </row>
    <row r="9061" ht="12" customHeight="1">
      <c r="E9061" s="6"/>
    </row>
    <row r="9062" ht="12" customHeight="1">
      <c r="E9062" s="6"/>
    </row>
    <row r="9063" ht="12" customHeight="1">
      <c r="E9063" s="6"/>
    </row>
    <row r="9064" ht="12" customHeight="1">
      <c r="E9064" s="6"/>
    </row>
    <row r="9065" ht="12" customHeight="1">
      <c r="E9065" s="6"/>
    </row>
    <row r="9066" ht="12" customHeight="1">
      <c r="E9066" s="6"/>
    </row>
    <row r="9067" ht="12" customHeight="1">
      <c r="E9067" s="6"/>
    </row>
    <row r="9068" ht="12" customHeight="1">
      <c r="E9068" s="6"/>
    </row>
    <row r="9069" ht="12" customHeight="1">
      <c r="E9069" s="6"/>
    </row>
    <row r="9070" ht="12" customHeight="1">
      <c r="E9070" s="6"/>
    </row>
    <row r="9071" ht="12" customHeight="1">
      <c r="E9071" s="6"/>
    </row>
    <row r="9072" ht="12" customHeight="1">
      <c r="E9072" s="6"/>
    </row>
    <row r="9073" ht="12" customHeight="1">
      <c r="E9073" s="6"/>
    </row>
    <row r="9074" ht="12" customHeight="1">
      <c r="E9074" s="6"/>
    </row>
    <row r="9075" ht="12" customHeight="1">
      <c r="E9075" s="6"/>
    </row>
    <row r="9076" ht="12" customHeight="1">
      <c r="E9076" s="6"/>
    </row>
    <row r="9077" ht="12" customHeight="1">
      <c r="E9077" s="6"/>
    </row>
    <row r="9078" ht="12" customHeight="1">
      <c r="E9078" s="6"/>
    </row>
    <row r="9079" ht="12" customHeight="1">
      <c r="E9079" s="6"/>
    </row>
    <row r="9080" ht="12" customHeight="1">
      <c r="E9080" s="6"/>
    </row>
    <row r="9081" ht="12" customHeight="1">
      <c r="E9081" s="6"/>
    </row>
    <row r="9082" ht="12" customHeight="1">
      <c r="E9082" s="6"/>
    </row>
    <row r="9083" ht="12" customHeight="1">
      <c r="E9083" s="6"/>
    </row>
    <row r="9084" ht="12" customHeight="1">
      <c r="E9084" s="6"/>
    </row>
    <row r="9085" ht="12" customHeight="1">
      <c r="E9085" s="6"/>
    </row>
    <row r="9086" ht="12" customHeight="1">
      <c r="E9086" s="6"/>
    </row>
    <row r="9087" ht="12" customHeight="1">
      <c r="E9087" s="6"/>
    </row>
    <row r="9088" ht="12" customHeight="1">
      <c r="E9088" s="6"/>
    </row>
    <row r="9089" ht="12" customHeight="1">
      <c r="E9089" s="6"/>
    </row>
    <row r="9090" ht="12" customHeight="1">
      <c r="E9090" s="6"/>
    </row>
    <row r="9091" ht="12" customHeight="1">
      <c r="E9091" s="6"/>
    </row>
    <row r="9092" ht="12" customHeight="1">
      <c r="E9092" s="6"/>
    </row>
    <row r="9093" ht="12" customHeight="1">
      <c r="E9093" s="6"/>
    </row>
    <row r="9094" ht="12" customHeight="1">
      <c r="E9094" s="6"/>
    </row>
    <row r="9095" ht="12" customHeight="1">
      <c r="E9095" s="6"/>
    </row>
    <row r="9096" ht="12" customHeight="1">
      <c r="E9096" s="6"/>
    </row>
    <row r="9097" ht="12" customHeight="1">
      <c r="E9097" s="6"/>
    </row>
    <row r="9098" ht="12" customHeight="1">
      <c r="E9098" s="6"/>
    </row>
    <row r="9099" ht="12" customHeight="1">
      <c r="E9099" s="6"/>
    </row>
    <row r="9100" ht="12" customHeight="1">
      <c r="E9100" s="6"/>
    </row>
    <row r="9101" ht="12" customHeight="1">
      <c r="E9101" s="6"/>
    </row>
    <row r="9102" ht="12" customHeight="1">
      <c r="E9102" s="6"/>
    </row>
    <row r="9103" ht="12" customHeight="1">
      <c r="E9103" s="6"/>
    </row>
    <row r="9104" ht="12" customHeight="1">
      <c r="E9104" s="6"/>
    </row>
    <row r="9105" ht="12" customHeight="1">
      <c r="E9105" s="6"/>
    </row>
    <row r="9106" ht="12" customHeight="1">
      <c r="E9106" s="6"/>
    </row>
    <row r="9107" ht="12" customHeight="1">
      <c r="E9107" s="6"/>
    </row>
    <row r="9108" ht="12" customHeight="1">
      <c r="E9108" s="6"/>
    </row>
    <row r="9109" ht="12" customHeight="1">
      <c r="E9109" s="6"/>
    </row>
    <row r="9110" ht="12" customHeight="1">
      <c r="E9110" s="6"/>
    </row>
    <row r="9111" ht="12" customHeight="1">
      <c r="E9111" s="6"/>
    </row>
    <row r="9112" ht="12" customHeight="1">
      <c r="E9112" s="6"/>
    </row>
    <row r="9113" ht="12" customHeight="1">
      <c r="E9113" s="6"/>
    </row>
    <row r="9114" ht="12" customHeight="1">
      <c r="E9114" s="6"/>
    </row>
    <row r="9115" ht="12" customHeight="1">
      <c r="E9115" s="6"/>
    </row>
    <row r="9116" ht="12" customHeight="1">
      <c r="E9116" s="6"/>
    </row>
    <row r="9117" ht="12" customHeight="1">
      <c r="E9117" s="6"/>
    </row>
    <row r="9118" ht="12" customHeight="1">
      <c r="E9118" s="6"/>
    </row>
    <row r="9119" ht="12" customHeight="1">
      <c r="E9119" s="6"/>
    </row>
    <row r="9120" ht="12" customHeight="1">
      <c r="E9120" s="6"/>
    </row>
    <row r="9121" ht="12" customHeight="1">
      <c r="E9121" s="6"/>
    </row>
    <row r="9122" ht="12" customHeight="1">
      <c r="E9122" s="6"/>
    </row>
    <row r="9123" ht="12" customHeight="1">
      <c r="E9123" s="6"/>
    </row>
    <row r="9124" ht="12" customHeight="1">
      <c r="E9124" s="6"/>
    </row>
    <row r="9125" ht="12" customHeight="1">
      <c r="E9125" s="6"/>
    </row>
    <row r="9126" ht="12" customHeight="1">
      <c r="E9126" s="6"/>
    </row>
    <row r="9127" ht="12" customHeight="1">
      <c r="E9127" s="6"/>
    </row>
    <row r="9128" ht="12" customHeight="1">
      <c r="E9128" s="6"/>
    </row>
    <row r="9129" ht="12" customHeight="1">
      <c r="E9129" s="6"/>
    </row>
    <row r="9130" ht="12" customHeight="1">
      <c r="E9130" s="6"/>
    </row>
    <row r="9131" ht="12" customHeight="1">
      <c r="E9131" s="6"/>
    </row>
    <row r="9132" ht="12" customHeight="1">
      <c r="E9132" s="6"/>
    </row>
    <row r="9133" ht="12" customHeight="1">
      <c r="E9133" s="6"/>
    </row>
    <row r="9134" ht="12" customHeight="1">
      <c r="E9134" s="6"/>
    </row>
    <row r="9135" ht="12" customHeight="1">
      <c r="E9135" s="6"/>
    </row>
    <row r="9136" ht="12" customHeight="1">
      <c r="E9136" s="6"/>
    </row>
    <row r="9137" ht="12" customHeight="1">
      <c r="E9137" s="6"/>
    </row>
    <row r="9138" ht="12" customHeight="1">
      <c r="E9138" s="6"/>
    </row>
    <row r="9139" ht="12" customHeight="1">
      <c r="E9139" s="6"/>
    </row>
    <row r="9140" ht="12" customHeight="1">
      <c r="E9140" s="6"/>
    </row>
    <row r="9141" ht="12" customHeight="1">
      <c r="E9141" s="6"/>
    </row>
    <row r="9142" ht="12" customHeight="1">
      <c r="E9142" s="6"/>
    </row>
    <row r="9143" ht="12" customHeight="1">
      <c r="E9143" s="6"/>
    </row>
    <row r="9144" ht="12" customHeight="1">
      <c r="E9144" s="6"/>
    </row>
    <row r="9145" ht="12" customHeight="1">
      <c r="E9145" s="6"/>
    </row>
    <row r="9146" ht="12" customHeight="1">
      <c r="E9146" s="6"/>
    </row>
    <row r="9147" ht="12" customHeight="1">
      <c r="E9147" s="6"/>
    </row>
    <row r="9148" ht="12" customHeight="1">
      <c r="E9148" s="6"/>
    </row>
    <row r="9149" ht="12" customHeight="1">
      <c r="E9149" s="6"/>
    </row>
    <row r="9150" ht="12" customHeight="1">
      <c r="E9150" s="6"/>
    </row>
    <row r="9151" ht="12" customHeight="1">
      <c r="E9151" s="6"/>
    </row>
    <row r="9152" ht="12" customHeight="1">
      <c r="E9152" s="6"/>
    </row>
    <row r="9153" ht="12" customHeight="1">
      <c r="E9153" s="6"/>
    </row>
    <row r="9154" ht="12" customHeight="1">
      <c r="E9154" s="6"/>
    </row>
    <row r="9155" ht="12" customHeight="1">
      <c r="E9155" s="6"/>
    </row>
    <row r="9156" ht="12" customHeight="1">
      <c r="E9156" s="6"/>
    </row>
    <row r="9157" ht="12" customHeight="1">
      <c r="E9157" s="6"/>
    </row>
    <row r="9158" ht="12" customHeight="1">
      <c r="E9158" s="6"/>
    </row>
    <row r="9159" ht="12" customHeight="1">
      <c r="E9159" s="6"/>
    </row>
    <row r="9160" ht="12" customHeight="1">
      <c r="E9160" s="6"/>
    </row>
    <row r="9161" ht="12" customHeight="1">
      <c r="E9161" s="6"/>
    </row>
    <row r="9162" ht="12" customHeight="1">
      <c r="E9162" s="6"/>
    </row>
    <row r="9163" ht="12" customHeight="1">
      <c r="E9163" s="6"/>
    </row>
    <row r="9164" ht="12" customHeight="1">
      <c r="E9164" s="6"/>
    </row>
    <row r="9165" ht="12" customHeight="1">
      <c r="E9165" s="6"/>
    </row>
    <row r="9166" ht="12" customHeight="1">
      <c r="E9166" s="6"/>
    </row>
    <row r="9167" ht="12" customHeight="1">
      <c r="E9167" s="6"/>
    </row>
    <row r="9168" ht="12" customHeight="1">
      <c r="E9168" s="6"/>
    </row>
    <row r="9169" ht="12" customHeight="1">
      <c r="E9169" s="6"/>
    </row>
    <row r="9170" ht="12" customHeight="1">
      <c r="E9170" s="6"/>
    </row>
    <row r="9171" ht="12" customHeight="1">
      <c r="E9171" s="6"/>
    </row>
    <row r="9172" ht="12" customHeight="1">
      <c r="E9172" s="6"/>
    </row>
    <row r="9173" ht="12" customHeight="1">
      <c r="E9173" s="6"/>
    </row>
    <row r="9174" ht="12" customHeight="1">
      <c r="E9174" s="6"/>
    </row>
    <row r="9175" ht="12" customHeight="1">
      <c r="E9175" s="6"/>
    </row>
    <row r="9176" ht="12" customHeight="1">
      <c r="E9176" s="6"/>
    </row>
    <row r="9177" ht="12" customHeight="1">
      <c r="E9177" s="6"/>
    </row>
    <row r="9178" ht="12" customHeight="1">
      <c r="E9178" s="6"/>
    </row>
    <row r="9179" ht="12" customHeight="1">
      <c r="E9179" s="6"/>
    </row>
    <row r="9180" ht="12" customHeight="1">
      <c r="E9180" s="6"/>
    </row>
    <row r="9181" ht="12" customHeight="1">
      <c r="E9181" s="6"/>
    </row>
    <row r="9182" ht="12" customHeight="1">
      <c r="E9182" s="6"/>
    </row>
    <row r="9183" ht="12" customHeight="1">
      <c r="E9183" s="6"/>
    </row>
    <row r="9184" ht="12" customHeight="1">
      <c r="E9184" s="6"/>
    </row>
    <row r="9185" ht="12" customHeight="1">
      <c r="E9185" s="6"/>
    </row>
    <row r="9186" ht="12" customHeight="1">
      <c r="E9186" s="6"/>
    </row>
    <row r="9187" ht="12" customHeight="1">
      <c r="E9187" s="6"/>
    </row>
    <row r="9188" ht="12" customHeight="1">
      <c r="E9188" s="6"/>
    </row>
    <row r="9189" ht="12" customHeight="1">
      <c r="E9189" s="6"/>
    </row>
    <row r="9190" ht="12" customHeight="1">
      <c r="E9190" s="6"/>
    </row>
    <row r="9191" ht="12" customHeight="1">
      <c r="E9191" s="6"/>
    </row>
    <row r="9192" ht="12" customHeight="1">
      <c r="E9192" s="6"/>
    </row>
    <row r="9193" ht="12" customHeight="1">
      <c r="E9193" s="6"/>
    </row>
    <row r="9194" ht="12" customHeight="1">
      <c r="E9194" s="6"/>
    </row>
    <row r="9195" ht="12" customHeight="1">
      <c r="E9195" s="6"/>
    </row>
    <row r="9196" ht="12" customHeight="1">
      <c r="E9196" s="6"/>
    </row>
    <row r="9197" ht="12" customHeight="1">
      <c r="E9197" s="6"/>
    </row>
    <row r="9198" ht="12" customHeight="1">
      <c r="E9198" s="6"/>
    </row>
    <row r="9199" ht="12" customHeight="1">
      <c r="E9199" s="6"/>
    </row>
    <row r="9200" ht="12" customHeight="1">
      <c r="E9200" s="6"/>
    </row>
    <row r="9201" ht="12" customHeight="1">
      <c r="E9201" s="6"/>
    </row>
    <row r="9202" ht="12" customHeight="1">
      <c r="E9202" s="6"/>
    </row>
    <row r="9203" ht="12" customHeight="1">
      <c r="E9203" s="6"/>
    </row>
    <row r="9204" ht="12" customHeight="1">
      <c r="E9204" s="6"/>
    </row>
    <row r="9205" ht="12" customHeight="1">
      <c r="E9205" s="6"/>
    </row>
    <row r="9206" ht="12" customHeight="1">
      <c r="E9206" s="6"/>
    </row>
    <row r="9207" ht="12" customHeight="1">
      <c r="E9207" s="6"/>
    </row>
    <row r="9208" ht="12" customHeight="1">
      <c r="E9208" s="6"/>
    </row>
    <row r="9209" ht="12" customHeight="1">
      <c r="E9209" s="6"/>
    </row>
    <row r="9210" ht="12" customHeight="1">
      <c r="E9210" s="6"/>
    </row>
    <row r="9211" ht="12" customHeight="1">
      <c r="E9211" s="6"/>
    </row>
    <row r="9212" ht="12" customHeight="1">
      <c r="E9212" s="6"/>
    </row>
    <row r="9213" ht="12" customHeight="1">
      <c r="E9213" s="6"/>
    </row>
    <row r="9214" ht="12" customHeight="1">
      <c r="E9214" s="6"/>
    </row>
    <row r="9215" ht="12" customHeight="1">
      <c r="E9215" s="6"/>
    </row>
    <row r="9216" ht="12" customHeight="1">
      <c r="E9216" s="6"/>
    </row>
    <row r="9217" ht="12" customHeight="1">
      <c r="E9217" s="6"/>
    </row>
    <row r="9218" ht="12" customHeight="1">
      <c r="E9218" s="6"/>
    </row>
    <row r="9219" ht="12" customHeight="1">
      <c r="E9219" s="6"/>
    </row>
    <row r="9220" ht="12" customHeight="1">
      <c r="E9220" s="6"/>
    </row>
    <row r="9221" ht="12" customHeight="1">
      <c r="E9221" s="6"/>
    </row>
    <row r="9222" ht="12" customHeight="1">
      <c r="E9222" s="6"/>
    </row>
    <row r="9223" ht="12" customHeight="1">
      <c r="E9223" s="6"/>
    </row>
    <row r="9224" ht="12" customHeight="1">
      <c r="E9224" s="6"/>
    </row>
    <row r="9225" ht="12" customHeight="1">
      <c r="E9225" s="6"/>
    </row>
    <row r="9226" ht="12" customHeight="1">
      <c r="E9226" s="6"/>
    </row>
    <row r="9227" ht="12" customHeight="1">
      <c r="E9227" s="6"/>
    </row>
    <row r="9228" ht="12" customHeight="1">
      <c r="E9228" s="6"/>
    </row>
    <row r="9229" ht="12" customHeight="1">
      <c r="E9229" s="6"/>
    </row>
    <row r="9230" ht="12" customHeight="1">
      <c r="E9230" s="6"/>
    </row>
    <row r="9231" ht="12" customHeight="1">
      <c r="E9231" s="6"/>
    </row>
    <row r="9232" ht="12" customHeight="1">
      <c r="E9232" s="6"/>
    </row>
    <row r="9233" ht="12" customHeight="1">
      <c r="E9233" s="6"/>
    </row>
    <row r="9234" ht="12" customHeight="1">
      <c r="E9234" s="6"/>
    </row>
    <row r="9235" ht="12" customHeight="1">
      <c r="E9235" s="6"/>
    </row>
    <row r="9236" ht="12" customHeight="1">
      <c r="E9236" s="6"/>
    </row>
    <row r="9237" ht="12" customHeight="1">
      <c r="E9237" s="6"/>
    </row>
    <row r="9238" ht="12" customHeight="1">
      <c r="E9238" s="6"/>
    </row>
    <row r="9239" ht="12" customHeight="1">
      <c r="E9239" s="6"/>
    </row>
    <row r="9240" ht="12" customHeight="1">
      <c r="E9240" s="6"/>
    </row>
    <row r="9241" ht="12" customHeight="1">
      <c r="E9241" s="6"/>
    </row>
    <row r="9242" ht="12" customHeight="1">
      <c r="E9242" s="6"/>
    </row>
    <row r="9243" ht="12" customHeight="1">
      <c r="E9243" s="6"/>
    </row>
    <row r="9244" ht="12" customHeight="1">
      <c r="E9244" s="6"/>
    </row>
    <row r="9245" ht="12" customHeight="1">
      <c r="E9245" s="6"/>
    </row>
    <row r="9246" ht="12" customHeight="1">
      <c r="E9246" s="6"/>
    </row>
    <row r="9247" ht="12" customHeight="1">
      <c r="E9247" s="6"/>
    </row>
    <row r="9248" ht="12" customHeight="1">
      <c r="E9248" s="6"/>
    </row>
    <row r="9249" ht="12" customHeight="1">
      <c r="E9249" s="6"/>
    </row>
    <row r="9250" ht="12" customHeight="1">
      <c r="E9250" s="6"/>
    </row>
    <row r="9251" ht="12" customHeight="1">
      <c r="E9251" s="6"/>
    </row>
    <row r="9252" ht="12" customHeight="1">
      <c r="E9252" s="6"/>
    </row>
    <row r="9253" ht="12" customHeight="1">
      <c r="E9253" s="6"/>
    </row>
    <row r="9254" ht="12" customHeight="1">
      <c r="E9254" s="6"/>
    </row>
    <row r="9255" ht="12" customHeight="1">
      <c r="E9255" s="6"/>
    </row>
    <row r="9256" ht="12" customHeight="1">
      <c r="E9256" s="6"/>
    </row>
    <row r="9257" ht="12" customHeight="1">
      <c r="E9257" s="6"/>
    </row>
    <row r="9258" ht="12" customHeight="1">
      <c r="E9258" s="6"/>
    </row>
    <row r="9259" ht="12" customHeight="1">
      <c r="E9259" s="6"/>
    </row>
    <row r="9260" ht="12" customHeight="1">
      <c r="E9260" s="6"/>
    </row>
    <row r="9261" ht="12" customHeight="1">
      <c r="E9261" s="6"/>
    </row>
    <row r="9262" ht="12" customHeight="1">
      <c r="E9262" s="6"/>
    </row>
    <row r="9263" ht="12" customHeight="1">
      <c r="E9263" s="6"/>
    </row>
    <row r="9264" ht="12" customHeight="1">
      <c r="E9264" s="6"/>
    </row>
    <row r="9265" ht="12" customHeight="1">
      <c r="E9265" s="6"/>
    </row>
    <row r="9266" ht="12" customHeight="1">
      <c r="E9266" s="6"/>
    </row>
    <row r="9267" ht="12" customHeight="1">
      <c r="E9267" s="6"/>
    </row>
    <row r="9268" ht="12" customHeight="1">
      <c r="E9268" s="6"/>
    </row>
    <row r="9269" ht="12" customHeight="1">
      <c r="E9269" s="6"/>
    </row>
    <row r="9270" ht="12" customHeight="1">
      <c r="E9270" s="6"/>
    </row>
    <row r="9271" ht="12" customHeight="1">
      <c r="E9271" s="6"/>
    </row>
    <row r="9272" ht="12" customHeight="1">
      <c r="E9272" s="6"/>
    </row>
    <row r="9273" ht="12" customHeight="1">
      <c r="E9273" s="6"/>
    </row>
    <row r="9274" ht="12" customHeight="1">
      <c r="E9274" s="6"/>
    </row>
    <row r="9275" ht="12" customHeight="1">
      <c r="E9275" s="6"/>
    </row>
    <row r="9276" ht="12" customHeight="1">
      <c r="E9276" s="6"/>
    </row>
    <row r="9277" ht="12" customHeight="1">
      <c r="E9277" s="6"/>
    </row>
    <row r="9278" ht="12" customHeight="1">
      <c r="E9278" s="6"/>
    </row>
    <row r="9279" ht="12" customHeight="1">
      <c r="E9279" s="6"/>
    </row>
    <row r="9280" ht="12" customHeight="1">
      <c r="E9280" s="6"/>
    </row>
    <row r="9281" ht="12" customHeight="1">
      <c r="E9281" s="6"/>
    </row>
    <row r="9282" ht="12" customHeight="1">
      <c r="E9282" s="6"/>
    </row>
    <row r="9283" ht="12" customHeight="1">
      <c r="E9283" s="6"/>
    </row>
    <row r="9284" ht="12" customHeight="1">
      <c r="E9284" s="6"/>
    </row>
    <row r="9285" ht="12" customHeight="1">
      <c r="E9285" s="6"/>
    </row>
    <row r="9286" ht="12" customHeight="1">
      <c r="E9286" s="6"/>
    </row>
    <row r="9287" ht="12" customHeight="1">
      <c r="E9287" s="6"/>
    </row>
    <row r="9288" ht="12" customHeight="1">
      <c r="E9288" s="6"/>
    </row>
    <row r="9289" ht="12" customHeight="1">
      <c r="E9289" s="6"/>
    </row>
    <row r="9290" ht="12" customHeight="1">
      <c r="E9290" s="6"/>
    </row>
    <row r="9291" ht="12" customHeight="1">
      <c r="E9291" s="6"/>
    </row>
    <row r="9292" ht="12" customHeight="1">
      <c r="E9292" s="6"/>
    </row>
    <row r="9293" ht="12" customHeight="1">
      <c r="E9293" s="6"/>
    </row>
    <row r="9294" ht="12" customHeight="1">
      <c r="E9294" s="6"/>
    </row>
    <row r="9295" ht="12" customHeight="1">
      <c r="E9295" s="6"/>
    </row>
    <row r="9296" ht="12" customHeight="1">
      <c r="E9296" s="6"/>
    </row>
    <row r="9297" ht="12" customHeight="1">
      <c r="E9297" s="6"/>
    </row>
    <row r="9298" ht="12" customHeight="1">
      <c r="E9298" s="6"/>
    </row>
    <row r="9299" ht="12" customHeight="1">
      <c r="E9299" s="6"/>
    </row>
    <row r="9300" ht="12" customHeight="1">
      <c r="E9300" s="6"/>
    </row>
    <row r="9301" ht="12" customHeight="1">
      <c r="E9301" s="6"/>
    </row>
    <row r="9302" ht="12" customHeight="1">
      <c r="E9302" s="6"/>
    </row>
    <row r="9303" ht="12" customHeight="1">
      <c r="E9303" s="6"/>
    </row>
    <row r="9304" ht="12" customHeight="1">
      <c r="E9304" s="6"/>
    </row>
    <row r="9305" ht="12" customHeight="1">
      <c r="E9305" s="6"/>
    </row>
    <row r="9306" ht="12" customHeight="1">
      <c r="E9306" s="6"/>
    </row>
    <row r="9307" ht="12" customHeight="1">
      <c r="E9307" s="6"/>
    </row>
    <row r="9308" ht="12" customHeight="1">
      <c r="E9308" s="6"/>
    </row>
    <row r="9309" ht="12" customHeight="1">
      <c r="E9309" s="6"/>
    </row>
    <row r="9310" ht="12" customHeight="1">
      <c r="E9310" s="6"/>
    </row>
    <row r="9311" ht="12" customHeight="1">
      <c r="E9311" s="6"/>
    </row>
    <row r="9312" ht="12" customHeight="1">
      <c r="E9312" s="6"/>
    </row>
    <row r="9313" ht="12" customHeight="1">
      <c r="E9313" s="6"/>
    </row>
    <row r="9314" ht="12" customHeight="1">
      <c r="E9314" s="6"/>
    </row>
    <row r="9315" ht="12" customHeight="1">
      <c r="E9315" s="6"/>
    </row>
    <row r="9316" ht="12" customHeight="1">
      <c r="E9316" s="6"/>
    </row>
    <row r="9317" ht="12" customHeight="1">
      <c r="E9317" s="6"/>
    </row>
    <row r="9318" ht="12" customHeight="1">
      <c r="E9318" s="6"/>
    </row>
    <row r="9319" ht="12" customHeight="1">
      <c r="E9319" s="6"/>
    </row>
    <row r="9320" ht="12" customHeight="1">
      <c r="E9320" s="6"/>
    </row>
    <row r="9321" ht="12" customHeight="1">
      <c r="E9321" s="6"/>
    </row>
    <row r="9322" ht="12" customHeight="1">
      <c r="E9322" s="6"/>
    </row>
    <row r="9323" ht="12" customHeight="1">
      <c r="E9323" s="6"/>
    </row>
    <row r="9324" ht="12" customHeight="1">
      <c r="E9324" s="6"/>
    </row>
    <row r="9325" ht="12" customHeight="1">
      <c r="E9325" s="6"/>
    </row>
    <row r="9326" ht="12" customHeight="1">
      <c r="E9326" s="6"/>
    </row>
    <row r="9327" ht="12" customHeight="1">
      <c r="E9327" s="6"/>
    </row>
    <row r="9328" ht="12" customHeight="1">
      <c r="E9328" s="6"/>
    </row>
    <row r="9329" ht="12" customHeight="1">
      <c r="E9329" s="6"/>
    </row>
    <row r="9330" ht="12" customHeight="1">
      <c r="E9330" s="6"/>
    </row>
    <row r="9331" ht="12" customHeight="1">
      <c r="E9331" s="6"/>
    </row>
    <row r="9332" ht="12" customHeight="1">
      <c r="E9332" s="6"/>
    </row>
    <row r="9333" ht="12" customHeight="1">
      <c r="E9333" s="6"/>
    </row>
    <row r="9334" ht="12" customHeight="1">
      <c r="E9334" s="6"/>
    </row>
    <row r="9335" ht="12" customHeight="1">
      <c r="E9335" s="6"/>
    </row>
    <row r="9336" ht="12" customHeight="1">
      <c r="E9336" s="6"/>
    </row>
    <row r="9337" ht="12" customHeight="1">
      <c r="E9337" s="6"/>
    </row>
    <row r="9338" ht="12" customHeight="1">
      <c r="E9338" s="6"/>
    </row>
    <row r="9339" ht="12" customHeight="1">
      <c r="E9339" s="6"/>
    </row>
    <row r="9340" ht="12" customHeight="1">
      <c r="E9340" s="6"/>
    </row>
    <row r="9341" ht="12" customHeight="1">
      <c r="E9341" s="6"/>
    </row>
    <row r="9342" ht="12" customHeight="1">
      <c r="E9342" s="6"/>
    </row>
    <row r="9343" ht="12" customHeight="1">
      <c r="E9343" s="6"/>
    </row>
    <row r="9344" ht="12" customHeight="1">
      <c r="E9344" s="6"/>
    </row>
    <row r="9345" ht="12" customHeight="1">
      <c r="E9345" s="6"/>
    </row>
    <row r="9346" ht="12" customHeight="1">
      <c r="E9346" s="6"/>
    </row>
    <row r="9347" ht="12" customHeight="1">
      <c r="E9347" s="6"/>
    </row>
    <row r="9348" ht="12" customHeight="1">
      <c r="E9348" s="6"/>
    </row>
    <row r="9349" ht="12" customHeight="1">
      <c r="E9349" s="6"/>
    </row>
    <row r="9350" ht="12" customHeight="1">
      <c r="E9350" s="6"/>
    </row>
    <row r="9351" ht="12" customHeight="1">
      <c r="E9351" s="6"/>
    </row>
    <row r="9352" ht="12" customHeight="1">
      <c r="E9352" s="6"/>
    </row>
    <row r="9353" ht="12" customHeight="1">
      <c r="E9353" s="6"/>
    </row>
    <row r="9354" ht="12" customHeight="1">
      <c r="E9354" s="6"/>
    </row>
    <row r="9355" ht="12" customHeight="1">
      <c r="E9355" s="6"/>
    </row>
    <row r="9356" ht="12" customHeight="1">
      <c r="E9356" s="6"/>
    </row>
    <row r="9357" ht="12" customHeight="1">
      <c r="E9357" s="6"/>
    </row>
    <row r="9358" ht="12" customHeight="1">
      <c r="E9358" s="6"/>
    </row>
    <row r="9359" ht="12" customHeight="1">
      <c r="E9359" s="6"/>
    </row>
    <row r="9360" ht="12" customHeight="1">
      <c r="E9360" s="6"/>
    </row>
    <row r="9361" ht="12" customHeight="1">
      <c r="E9361" s="6"/>
    </row>
    <row r="9362" ht="12" customHeight="1">
      <c r="E9362" s="6"/>
    </row>
    <row r="9363" ht="12" customHeight="1">
      <c r="E9363" s="6"/>
    </row>
    <row r="9364" ht="12" customHeight="1">
      <c r="E9364" s="6"/>
    </row>
    <row r="9365" ht="12" customHeight="1">
      <c r="E9365" s="6"/>
    </row>
    <row r="9366" ht="12" customHeight="1">
      <c r="E9366" s="6"/>
    </row>
    <row r="9367" ht="12" customHeight="1">
      <c r="E9367" s="6"/>
    </row>
    <row r="9368" ht="12" customHeight="1">
      <c r="E9368" s="6"/>
    </row>
    <row r="9369" ht="12" customHeight="1">
      <c r="E9369" s="6"/>
    </row>
    <row r="9370" ht="12" customHeight="1">
      <c r="E9370" s="6"/>
    </row>
    <row r="9371" ht="12" customHeight="1">
      <c r="E9371" s="6"/>
    </row>
    <row r="9372" ht="12" customHeight="1">
      <c r="E9372" s="6"/>
    </row>
    <row r="9373" ht="12" customHeight="1">
      <c r="E9373" s="6"/>
    </row>
    <row r="9374" ht="12" customHeight="1">
      <c r="E9374" s="6"/>
    </row>
    <row r="9375" ht="12" customHeight="1">
      <c r="E9375" s="6"/>
    </row>
    <row r="9376" ht="12" customHeight="1">
      <c r="E9376" s="6"/>
    </row>
    <row r="9377" ht="12" customHeight="1">
      <c r="E9377" s="6"/>
    </row>
    <row r="9378" ht="12" customHeight="1">
      <c r="E9378" s="6"/>
    </row>
    <row r="9379" ht="12" customHeight="1">
      <c r="E9379" s="6"/>
    </row>
    <row r="9380" ht="12" customHeight="1">
      <c r="E9380" s="6"/>
    </row>
    <row r="9381" ht="12" customHeight="1">
      <c r="E9381" s="6"/>
    </row>
    <row r="9382" ht="12" customHeight="1">
      <c r="E9382" s="6"/>
    </row>
    <row r="9383" ht="12" customHeight="1">
      <c r="E9383" s="6"/>
    </row>
    <row r="9384" ht="12" customHeight="1">
      <c r="E9384" s="6"/>
    </row>
    <row r="9385" ht="12" customHeight="1">
      <c r="E9385" s="6"/>
    </row>
    <row r="9386" ht="12" customHeight="1">
      <c r="E9386" s="6"/>
    </row>
    <row r="9387" ht="12" customHeight="1">
      <c r="E9387" s="6"/>
    </row>
    <row r="9388" ht="12" customHeight="1">
      <c r="E9388" s="6"/>
    </row>
    <row r="9389" ht="12" customHeight="1">
      <c r="E9389" s="6"/>
    </row>
    <row r="9390" ht="12" customHeight="1">
      <c r="E9390" s="6"/>
    </row>
    <row r="9391" ht="12" customHeight="1">
      <c r="E9391" s="6"/>
    </row>
    <row r="9392" ht="12" customHeight="1">
      <c r="E9392" s="6"/>
    </row>
    <row r="9393" ht="12" customHeight="1">
      <c r="E9393" s="6"/>
    </row>
    <row r="9394" ht="12" customHeight="1">
      <c r="E9394" s="6"/>
    </row>
    <row r="9395" ht="12" customHeight="1">
      <c r="E9395" s="6"/>
    </row>
    <row r="9396" ht="12" customHeight="1">
      <c r="E9396" s="6"/>
    </row>
    <row r="9397" ht="12" customHeight="1">
      <c r="E9397" s="6"/>
    </row>
    <row r="9398" ht="12" customHeight="1">
      <c r="E9398" s="6"/>
    </row>
    <row r="9399" ht="12" customHeight="1">
      <c r="E9399" s="6"/>
    </row>
    <row r="9400" ht="12" customHeight="1">
      <c r="E9400" s="6"/>
    </row>
    <row r="9401" ht="12" customHeight="1">
      <c r="E9401" s="6"/>
    </row>
    <row r="9402" ht="12" customHeight="1">
      <c r="E9402" s="6"/>
    </row>
    <row r="9403" ht="12" customHeight="1">
      <c r="E9403" s="6"/>
    </row>
    <row r="9404" ht="12" customHeight="1">
      <c r="E9404" s="6"/>
    </row>
    <row r="9405" ht="12" customHeight="1">
      <c r="E9405" s="6"/>
    </row>
    <row r="9406" ht="12" customHeight="1">
      <c r="E9406" s="6"/>
    </row>
    <row r="9407" ht="12" customHeight="1">
      <c r="E9407" s="6"/>
    </row>
    <row r="9408" ht="12" customHeight="1">
      <c r="E9408" s="6"/>
    </row>
    <row r="9409" ht="12" customHeight="1">
      <c r="E9409" s="6"/>
    </row>
    <row r="9410" ht="12" customHeight="1">
      <c r="E9410" s="6"/>
    </row>
    <row r="9411" ht="12" customHeight="1">
      <c r="E9411" s="6"/>
    </row>
    <row r="9412" ht="12" customHeight="1">
      <c r="E9412" s="6"/>
    </row>
    <row r="9413" ht="12" customHeight="1">
      <c r="E9413" s="6"/>
    </row>
    <row r="9414" ht="12" customHeight="1">
      <c r="E9414" s="6"/>
    </row>
    <row r="9415" ht="12" customHeight="1">
      <c r="E9415" s="6"/>
    </row>
    <row r="9416" ht="12" customHeight="1">
      <c r="E9416" s="6"/>
    </row>
    <row r="9417" ht="12" customHeight="1">
      <c r="E9417" s="6"/>
    </row>
    <row r="9418" ht="12" customHeight="1">
      <c r="E9418" s="6"/>
    </row>
    <row r="9419" ht="12" customHeight="1">
      <c r="E9419" s="6"/>
    </row>
    <row r="9420" ht="12" customHeight="1">
      <c r="E9420" s="6"/>
    </row>
    <row r="9421" ht="12" customHeight="1">
      <c r="E9421" s="6"/>
    </row>
    <row r="9422" ht="12" customHeight="1">
      <c r="E9422" s="6"/>
    </row>
    <row r="9423" ht="12" customHeight="1">
      <c r="E9423" s="6"/>
    </row>
    <row r="9424" ht="12" customHeight="1">
      <c r="E9424" s="6"/>
    </row>
    <row r="9425" ht="12" customHeight="1">
      <c r="E9425" s="6"/>
    </row>
    <row r="9426" ht="12" customHeight="1">
      <c r="E9426" s="6"/>
    </row>
    <row r="9427" ht="12" customHeight="1">
      <c r="E9427" s="6"/>
    </row>
    <row r="9428" ht="12" customHeight="1">
      <c r="E9428" s="6"/>
    </row>
    <row r="9429" ht="12" customHeight="1">
      <c r="E9429" s="6"/>
    </row>
    <row r="9430" ht="12" customHeight="1">
      <c r="E9430" s="6"/>
    </row>
    <row r="9431" ht="12" customHeight="1">
      <c r="E9431" s="6"/>
    </row>
    <row r="9432" ht="12" customHeight="1">
      <c r="E9432" s="6"/>
    </row>
    <row r="9433" ht="12" customHeight="1">
      <c r="E9433" s="6"/>
    </row>
    <row r="9434" ht="12" customHeight="1">
      <c r="E9434" s="6"/>
    </row>
    <row r="9435" ht="12" customHeight="1">
      <c r="E9435" s="6"/>
    </row>
    <row r="9436" ht="12" customHeight="1">
      <c r="E9436" s="6"/>
    </row>
    <row r="9437" ht="12" customHeight="1">
      <c r="E9437" s="6"/>
    </row>
    <row r="9438" ht="12" customHeight="1">
      <c r="E9438" s="6"/>
    </row>
    <row r="9439" ht="12" customHeight="1">
      <c r="E9439" s="6"/>
    </row>
    <row r="9440" ht="12" customHeight="1">
      <c r="E9440" s="6"/>
    </row>
    <row r="9441" ht="12" customHeight="1">
      <c r="E9441" s="6"/>
    </row>
    <row r="9442" ht="12" customHeight="1">
      <c r="E9442" s="6"/>
    </row>
    <row r="9443" ht="12" customHeight="1">
      <c r="E9443" s="6"/>
    </row>
    <row r="9444" ht="12" customHeight="1">
      <c r="E9444" s="6"/>
    </row>
    <row r="9445" ht="12" customHeight="1">
      <c r="E9445" s="6"/>
    </row>
    <row r="9446" ht="12" customHeight="1">
      <c r="E9446" s="6"/>
    </row>
    <row r="9447" ht="12" customHeight="1">
      <c r="E9447" s="6"/>
    </row>
    <row r="9448" ht="12" customHeight="1">
      <c r="E9448" s="6"/>
    </row>
    <row r="9449" ht="12" customHeight="1">
      <c r="E9449" s="6"/>
    </row>
    <row r="9450" ht="12" customHeight="1">
      <c r="E9450" s="6"/>
    </row>
    <row r="9451" ht="12" customHeight="1">
      <c r="E9451" s="6"/>
    </row>
    <row r="9452" ht="12" customHeight="1">
      <c r="E9452" s="6"/>
    </row>
    <row r="9453" ht="12" customHeight="1">
      <c r="E9453" s="6"/>
    </row>
    <row r="9454" ht="12" customHeight="1">
      <c r="E9454" s="6"/>
    </row>
    <row r="9455" ht="12" customHeight="1">
      <c r="E9455" s="6"/>
    </row>
    <row r="9456" ht="12" customHeight="1">
      <c r="E9456" s="6"/>
    </row>
    <row r="9457" ht="12" customHeight="1">
      <c r="E9457" s="6"/>
    </row>
    <row r="9458" ht="12" customHeight="1">
      <c r="E9458" s="6"/>
    </row>
    <row r="9459" ht="12" customHeight="1">
      <c r="E9459" s="6"/>
    </row>
    <row r="9460" ht="12" customHeight="1">
      <c r="E9460" s="6"/>
    </row>
    <row r="9461" ht="12" customHeight="1">
      <c r="E9461" s="6"/>
    </row>
    <row r="9462" ht="12" customHeight="1">
      <c r="E9462" s="6"/>
    </row>
    <row r="9463" ht="12" customHeight="1">
      <c r="E9463" s="6"/>
    </row>
    <row r="9464" ht="12" customHeight="1">
      <c r="E9464" s="6"/>
    </row>
    <row r="9465" ht="12" customHeight="1">
      <c r="E9465" s="6"/>
    </row>
    <row r="9466" ht="12" customHeight="1">
      <c r="E9466" s="6"/>
    </row>
    <row r="9467" ht="12" customHeight="1">
      <c r="E9467" s="6"/>
    </row>
    <row r="9468" ht="12" customHeight="1">
      <c r="E9468" s="6"/>
    </row>
    <row r="9469" ht="12" customHeight="1">
      <c r="E9469" s="6"/>
    </row>
    <row r="9470" ht="12" customHeight="1">
      <c r="E9470" s="6"/>
    </row>
    <row r="9471" ht="12" customHeight="1">
      <c r="E9471" s="6"/>
    </row>
    <row r="9472" ht="12" customHeight="1">
      <c r="E9472" s="6"/>
    </row>
    <row r="9473" ht="12" customHeight="1">
      <c r="E9473" s="6"/>
    </row>
    <row r="9474" ht="12" customHeight="1">
      <c r="E9474" s="6"/>
    </row>
    <row r="9475" ht="12" customHeight="1">
      <c r="E9475" s="6"/>
    </row>
    <row r="9476" ht="12" customHeight="1">
      <c r="E9476" s="6"/>
    </row>
    <row r="9477" ht="12" customHeight="1">
      <c r="E9477" s="6"/>
    </row>
    <row r="9478" ht="12" customHeight="1">
      <c r="E9478" s="6"/>
    </row>
    <row r="9479" ht="12" customHeight="1">
      <c r="E9479" s="6"/>
    </row>
    <row r="9480" ht="12" customHeight="1">
      <c r="E9480" s="6"/>
    </row>
    <row r="9481" ht="12" customHeight="1">
      <c r="E9481" s="6"/>
    </row>
    <row r="9482" ht="12" customHeight="1">
      <c r="E9482" s="6"/>
    </row>
    <row r="9483" ht="12" customHeight="1">
      <c r="E9483" s="6"/>
    </row>
    <row r="9484" ht="12" customHeight="1">
      <c r="E9484" s="6"/>
    </row>
    <row r="9485" ht="12" customHeight="1">
      <c r="E9485" s="6"/>
    </row>
    <row r="9486" ht="12" customHeight="1">
      <c r="E9486" s="6"/>
    </row>
    <row r="9487" ht="12" customHeight="1">
      <c r="E9487" s="6"/>
    </row>
    <row r="9488" ht="12" customHeight="1">
      <c r="E9488" s="6"/>
    </row>
    <row r="9489" ht="12" customHeight="1">
      <c r="E9489" s="6"/>
    </row>
    <row r="9490" ht="12" customHeight="1">
      <c r="E9490" s="6"/>
    </row>
    <row r="9491" ht="12" customHeight="1">
      <c r="E9491" s="6"/>
    </row>
    <row r="9492" ht="12" customHeight="1">
      <c r="E9492" s="6"/>
    </row>
    <row r="9493" ht="12" customHeight="1">
      <c r="E9493" s="6"/>
    </row>
    <row r="9494" ht="12" customHeight="1">
      <c r="E9494" s="6"/>
    </row>
    <row r="9495" ht="12" customHeight="1">
      <c r="E9495" s="6"/>
    </row>
    <row r="9496" ht="12" customHeight="1">
      <c r="E9496" s="6"/>
    </row>
    <row r="9497" ht="12" customHeight="1">
      <c r="E9497" s="6"/>
    </row>
    <row r="9498" ht="12" customHeight="1">
      <c r="E9498" s="6"/>
    </row>
    <row r="9499" ht="12" customHeight="1">
      <c r="E9499" s="6"/>
    </row>
    <row r="9500" ht="12" customHeight="1">
      <c r="E9500" s="6"/>
    </row>
    <row r="9501" ht="12" customHeight="1">
      <c r="E9501" s="6"/>
    </row>
    <row r="9502" ht="12" customHeight="1">
      <c r="E9502" s="6"/>
    </row>
    <row r="9503" ht="12" customHeight="1">
      <c r="E9503" s="6"/>
    </row>
    <row r="9504" ht="12" customHeight="1">
      <c r="E9504" s="6"/>
    </row>
    <row r="9505" ht="12" customHeight="1">
      <c r="E9505" s="6"/>
    </row>
    <row r="9506" ht="12" customHeight="1">
      <c r="E9506" s="6"/>
    </row>
    <row r="9507" ht="12" customHeight="1">
      <c r="E9507" s="6"/>
    </row>
    <row r="9508" ht="12" customHeight="1">
      <c r="E9508" s="6"/>
    </row>
    <row r="9509" ht="12" customHeight="1">
      <c r="E9509" s="6"/>
    </row>
    <row r="9510" ht="12" customHeight="1">
      <c r="E9510" s="6"/>
    </row>
    <row r="9511" ht="12" customHeight="1">
      <c r="E9511" s="6"/>
    </row>
    <row r="9512" ht="12" customHeight="1">
      <c r="E9512" s="6"/>
    </row>
    <row r="9513" ht="12" customHeight="1">
      <c r="E9513" s="6"/>
    </row>
    <row r="9514" ht="12" customHeight="1">
      <c r="E9514" s="6"/>
    </row>
    <row r="9515" ht="12" customHeight="1">
      <c r="E9515" s="6"/>
    </row>
    <row r="9516" ht="12" customHeight="1">
      <c r="E9516" s="6"/>
    </row>
    <row r="9517" ht="12" customHeight="1">
      <c r="E9517" s="6"/>
    </row>
    <row r="9518" ht="12" customHeight="1">
      <c r="E9518" s="6"/>
    </row>
    <row r="9519" ht="12" customHeight="1">
      <c r="E9519" s="6"/>
    </row>
    <row r="9520" ht="12" customHeight="1">
      <c r="E9520" s="6"/>
    </row>
    <row r="9521" ht="12" customHeight="1">
      <c r="E9521" s="6"/>
    </row>
    <row r="9522" ht="12" customHeight="1">
      <c r="E9522" s="6"/>
    </row>
    <row r="9523" ht="12" customHeight="1">
      <c r="E9523" s="6"/>
    </row>
    <row r="9524" ht="12" customHeight="1">
      <c r="E9524" s="6"/>
    </row>
    <row r="9525" ht="12" customHeight="1">
      <c r="E9525" s="6"/>
    </row>
    <row r="9526" ht="12" customHeight="1">
      <c r="E9526" s="6"/>
    </row>
    <row r="9527" ht="12" customHeight="1">
      <c r="E9527" s="6"/>
    </row>
    <row r="9528" ht="12" customHeight="1">
      <c r="E9528" s="6"/>
    </row>
    <row r="9529" ht="12" customHeight="1">
      <c r="E9529" s="6"/>
    </row>
    <row r="9530" ht="12" customHeight="1">
      <c r="E9530" s="6"/>
    </row>
    <row r="9531" ht="12" customHeight="1">
      <c r="E9531" s="6"/>
    </row>
    <row r="9532" ht="12" customHeight="1">
      <c r="E9532" s="6"/>
    </row>
    <row r="9533" ht="12" customHeight="1">
      <c r="E9533" s="6"/>
    </row>
    <row r="9534" ht="12" customHeight="1">
      <c r="E9534" s="6"/>
    </row>
    <row r="9535" ht="12" customHeight="1">
      <c r="E9535" s="6"/>
    </row>
    <row r="9536" ht="12" customHeight="1">
      <c r="E9536" s="6"/>
    </row>
    <row r="9537" ht="12" customHeight="1">
      <c r="E9537" s="6"/>
    </row>
    <row r="9538" ht="12" customHeight="1">
      <c r="E9538" s="6"/>
    </row>
    <row r="9539" ht="12" customHeight="1">
      <c r="E9539" s="6"/>
    </row>
    <row r="9540" ht="12" customHeight="1">
      <c r="E9540" s="6"/>
    </row>
    <row r="9541" ht="12" customHeight="1">
      <c r="E9541" s="6"/>
    </row>
    <row r="9542" ht="12" customHeight="1">
      <c r="E9542" s="6"/>
    </row>
    <row r="9543" ht="12" customHeight="1">
      <c r="E9543" s="6"/>
    </row>
    <row r="9544" ht="12" customHeight="1">
      <c r="E9544" s="6"/>
    </row>
    <row r="9545" ht="12" customHeight="1">
      <c r="E9545" s="6"/>
    </row>
    <row r="9546" ht="12" customHeight="1">
      <c r="E9546" s="6"/>
    </row>
    <row r="9547" ht="12" customHeight="1">
      <c r="E9547" s="6"/>
    </row>
    <row r="9548" ht="12" customHeight="1">
      <c r="E9548" s="6"/>
    </row>
    <row r="9549" ht="12" customHeight="1">
      <c r="E9549" s="6"/>
    </row>
    <row r="9550" ht="12" customHeight="1">
      <c r="E9550" s="6"/>
    </row>
    <row r="9551" ht="12" customHeight="1">
      <c r="E9551" s="6"/>
    </row>
    <row r="9552" ht="12" customHeight="1">
      <c r="E9552" s="6"/>
    </row>
    <row r="9553" ht="12" customHeight="1">
      <c r="E9553" s="6"/>
    </row>
    <row r="9554" ht="12" customHeight="1">
      <c r="E9554" s="6"/>
    </row>
    <row r="9555" ht="12" customHeight="1">
      <c r="E9555" s="6"/>
    </row>
    <row r="9556" ht="12" customHeight="1">
      <c r="E9556" s="6"/>
    </row>
    <row r="9557" ht="12" customHeight="1">
      <c r="E9557" s="6"/>
    </row>
    <row r="9558" ht="12" customHeight="1">
      <c r="E9558" s="6"/>
    </row>
    <row r="9559" ht="12" customHeight="1">
      <c r="E9559" s="6"/>
    </row>
    <row r="9560" ht="12" customHeight="1">
      <c r="E9560" s="6"/>
    </row>
    <row r="9561" ht="12" customHeight="1">
      <c r="E9561" s="6"/>
    </row>
    <row r="9562" ht="12" customHeight="1">
      <c r="E9562" s="6"/>
    </row>
    <row r="9563" ht="12" customHeight="1">
      <c r="E9563" s="6"/>
    </row>
    <row r="9564" ht="12" customHeight="1">
      <c r="E9564" s="6"/>
    </row>
    <row r="9565" ht="12" customHeight="1">
      <c r="E9565" s="6"/>
    </row>
    <row r="9566" ht="12" customHeight="1">
      <c r="E9566" s="6"/>
    </row>
    <row r="9567" ht="12" customHeight="1">
      <c r="E9567" s="6"/>
    </row>
    <row r="9568" ht="12" customHeight="1">
      <c r="E9568" s="6"/>
    </row>
    <row r="9569" ht="12" customHeight="1">
      <c r="E9569" s="6"/>
    </row>
    <row r="9570" ht="12" customHeight="1">
      <c r="E9570" s="6"/>
    </row>
    <row r="9571" ht="12" customHeight="1">
      <c r="E9571" s="6"/>
    </row>
    <row r="9572" ht="12" customHeight="1">
      <c r="E9572" s="6"/>
    </row>
    <row r="9573" ht="12" customHeight="1">
      <c r="E9573" s="6"/>
    </row>
    <row r="9574" ht="12" customHeight="1">
      <c r="E9574" s="6"/>
    </row>
    <row r="9575" ht="12" customHeight="1">
      <c r="E9575" s="6"/>
    </row>
    <row r="9576" ht="12" customHeight="1">
      <c r="E9576" s="6"/>
    </row>
    <row r="9577" ht="12" customHeight="1">
      <c r="E9577" s="6"/>
    </row>
    <row r="9578" ht="12" customHeight="1">
      <c r="E9578" s="6"/>
    </row>
    <row r="9579" ht="12" customHeight="1">
      <c r="E9579" s="6"/>
    </row>
    <row r="9580" ht="12" customHeight="1">
      <c r="E9580" s="6"/>
    </row>
    <row r="9581" ht="12" customHeight="1">
      <c r="E9581" s="6"/>
    </row>
    <row r="9582" ht="12" customHeight="1">
      <c r="E9582" s="6"/>
    </row>
    <row r="9583" ht="12" customHeight="1">
      <c r="E9583" s="6"/>
    </row>
    <row r="9584" ht="12" customHeight="1">
      <c r="E9584" s="6"/>
    </row>
    <row r="9585" ht="12" customHeight="1">
      <c r="E9585" s="6"/>
    </row>
    <row r="9586" ht="12" customHeight="1">
      <c r="E9586" s="6"/>
    </row>
    <row r="9587" ht="12" customHeight="1">
      <c r="E9587" s="6"/>
    </row>
    <row r="9588" ht="12" customHeight="1">
      <c r="E9588" s="6"/>
    </row>
    <row r="9589" ht="12" customHeight="1">
      <c r="E9589" s="6"/>
    </row>
    <row r="9590" ht="12" customHeight="1">
      <c r="E9590" s="6"/>
    </row>
    <row r="9591" ht="12" customHeight="1">
      <c r="E9591" s="6"/>
    </row>
    <row r="9592" ht="12" customHeight="1">
      <c r="E9592" s="6"/>
    </row>
    <row r="9593" ht="12" customHeight="1">
      <c r="E9593" s="6"/>
    </row>
    <row r="9594" ht="12" customHeight="1">
      <c r="E9594" s="6"/>
    </row>
    <row r="9595" ht="12" customHeight="1">
      <c r="E9595" s="6"/>
    </row>
    <row r="9596" ht="12" customHeight="1">
      <c r="E9596" s="6"/>
    </row>
    <row r="9597" ht="12" customHeight="1">
      <c r="E9597" s="6"/>
    </row>
    <row r="9598" ht="12" customHeight="1">
      <c r="E9598" s="6"/>
    </row>
    <row r="9599" ht="12" customHeight="1">
      <c r="E9599" s="6"/>
    </row>
    <row r="9600" ht="12" customHeight="1">
      <c r="E9600" s="6"/>
    </row>
    <row r="9601" ht="12" customHeight="1">
      <c r="E9601" s="6"/>
    </row>
    <row r="9602" ht="12" customHeight="1">
      <c r="E9602" s="6"/>
    </row>
    <row r="9603" ht="12" customHeight="1">
      <c r="E9603" s="6"/>
    </row>
    <row r="9604" ht="12" customHeight="1">
      <c r="E9604" s="6"/>
    </row>
    <row r="9605" ht="12" customHeight="1">
      <c r="E9605" s="6"/>
    </row>
    <row r="9606" ht="12" customHeight="1">
      <c r="E9606" s="6"/>
    </row>
    <row r="9607" ht="12" customHeight="1">
      <c r="E9607" s="6"/>
    </row>
    <row r="9608" ht="12" customHeight="1">
      <c r="E9608" s="6"/>
    </row>
    <row r="9609" ht="12" customHeight="1">
      <c r="E9609" s="6"/>
    </row>
    <row r="9610" ht="12" customHeight="1">
      <c r="E9610" s="6"/>
    </row>
    <row r="9611" ht="12" customHeight="1">
      <c r="E9611" s="6"/>
    </row>
    <row r="9612" ht="12" customHeight="1">
      <c r="E9612" s="6"/>
    </row>
    <row r="9613" ht="12" customHeight="1">
      <c r="E9613" s="6"/>
    </row>
    <row r="9614" ht="12" customHeight="1">
      <c r="E9614" s="6"/>
    </row>
    <row r="9615" ht="12" customHeight="1">
      <c r="E9615" s="6"/>
    </row>
    <row r="9616" ht="12" customHeight="1">
      <c r="E9616" s="6"/>
    </row>
    <row r="9617" ht="12" customHeight="1">
      <c r="E9617" s="6"/>
    </row>
    <row r="9618" ht="12" customHeight="1">
      <c r="E9618" s="6"/>
    </row>
    <row r="9619" ht="12" customHeight="1">
      <c r="E9619" s="6"/>
    </row>
    <row r="9620" ht="12" customHeight="1">
      <c r="E9620" s="6"/>
    </row>
    <row r="9621" ht="12" customHeight="1">
      <c r="E9621" s="6"/>
    </row>
    <row r="9622" ht="12" customHeight="1">
      <c r="E9622" s="6"/>
    </row>
    <row r="9623" ht="12" customHeight="1">
      <c r="E9623" s="6"/>
    </row>
    <row r="9624" ht="12" customHeight="1">
      <c r="E9624" s="6"/>
    </row>
    <row r="9625" ht="12" customHeight="1">
      <c r="E9625" s="6"/>
    </row>
    <row r="9626" ht="12" customHeight="1">
      <c r="E9626" s="6"/>
    </row>
    <row r="9627" ht="12" customHeight="1">
      <c r="E9627" s="6"/>
    </row>
    <row r="9628" ht="12" customHeight="1">
      <c r="E9628" s="6"/>
    </row>
    <row r="9629" ht="12" customHeight="1">
      <c r="E9629" s="6"/>
    </row>
    <row r="9630" ht="12" customHeight="1">
      <c r="E9630" s="6"/>
    </row>
    <row r="9631" ht="12" customHeight="1">
      <c r="E9631" s="6"/>
    </row>
    <row r="9632" ht="12" customHeight="1">
      <c r="E9632" s="6"/>
    </row>
    <row r="9633" ht="12" customHeight="1">
      <c r="E9633" s="6"/>
    </row>
    <row r="9634" ht="12" customHeight="1">
      <c r="E9634" s="6"/>
    </row>
    <row r="9635" ht="12" customHeight="1">
      <c r="E9635" s="6"/>
    </row>
    <row r="9636" ht="12" customHeight="1">
      <c r="E9636" s="6"/>
    </row>
    <row r="9637" ht="12" customHeight="1">
      <c r="E9637" s="6"/>
    </row>
    <row r="9638" ht="12" customHeight="1">
      <c r="E9638" s="6"/>
    </row>
    <row r="9639" ht="12" customHeight="1">
      <c r="E9639" s="6"/>
    </row>
    <row r="9640" ht="12" customHeight="1">
      <c r="E9640" s="6"/>
    </row>
    <row r="9641" ht="12" customHeight="1">
      <c r="E9641" s="6"/>
    </row>
    <row r="9642" ht="12" customHeight="1">
      <c r="E9642" s="6"/>
    </row>
    <row r="9643" ht="12" customHeight="1">
      <c r="E9643" s="6"/>
    </row>
    <row r="9644" ht="12" customHeight="1">
      <c r="E9644" s="6"/>
    </row>
    <row r="9645" ht="12" customHeight="1">
      <c r="E9645" s="6"/>
    </row>
    <row r="9646" ht="12" customHeight="1">
      <c r="E9646" s="6"/>
    </row>
    <row r="9647" ht="12" customHeight="1">
      <c r="E9647" s="6"/>
    </row>
    <row r="9648" ht="12" customHeight="1">
      <c r="E9648" s="6"/>
    </row>
    <row r="9649" ht="12" customHeight="1">
      <c r="E9649" s="6"/>
    </row>
    <row r="9650" ht="12" customHeight="1">
      <c r="E9650" s="6"/>
    </row>
    <row r="9651" ht="12" customHeight="1">
      <c r="E9651" s="6"/>
    </row>
    <row r="9652" ht="12" customHeight="1">
      <c r="E9652" s="6"/>
    </row>
    <row r="9653" ht="12" customHeight="1">
      <c r="E9653" s="6"/>
    </row>
    <row r="9654" ht="12" customHeight="1">
      <c r="E9654" s="6"/>
    </row>
    <row r="9655" ht="12" customHeight="1">
      <c r="E9655" s="6"/>
    </row>
    <row r="9656" ht="12" customHeight="1">
      <c r="E9656" s="6"/>
    </row>
    <row r="9657" ht="12" customHeight="1">
      <c r="E9657" s="6"/>
    </row>
    <row r="9658" ht="12" customHeight="1">
      <c r="E9658" s="6"/>
    </row>
    <row r="9659" ht="12" customHeight="1">
      <c r="E9659" s="6"/>
    </row>
    <row r="9660" ht="12" customHeight="1">
      <c r="E9660" s="6"/>
    </row>
    <row r="9661" ht="12" customHeight="1">
      <c r="E9661" s="6"/>
    </row>
    <row r="9662" ht="12" customHeight="1">
      <c r="E9662" s="6"/>
    </row>
    <row r="9663" ht="12" customHeight="1">
      <c r="E9663" s="6"/>
    </row>
    <row r="9664" ht="12" customHeight="1">
      <c r="E9664" s="6"/>
    </row>
    <row r="9665" ht="12" customHeight="1">
      <c r="E9665" s="6"/>
    </row>
    <row r="9666" ht="12" customHeight="1">
      <c r="E9666" s="6"/>
    </row>
    <row r="9667" ht="12" customHeight="1">
      <c r="E9667" s="6"/>
    </row>
    <row r="9668" ht="12" customHeight="1">
      <c r="E9668" s="6"/>
    </row>
    <row r="9669" ht="12" customHeight="1">
      <c r="E9669" s="6"/>
    </row>
    <row r="9670" ht="12" customHeight="1">
      <c r="E9670" s="6"/>
    </row>
    <row r="9671" ht="12" customHeight="1">
      <c r="E9671" s="6"/>
    </row>
    <row r="9672" ht="12" customHeight="1">
      <c r="E9672" s="6"/>
    </row>
    <row r="9673" ht="12" customHeight="1">
      <c r="E9673" s="6"/>
    </row>
    <row r="9674" ht="12" customHeight="1">
      <c r="E9674" s="6"/>
    </row>
    <row r="9675" ht="12" customHeight="1">
      <c r="E9675" s="6"/>
    </row>
    <row r="9676" ht="12" customHeight="1">
      <c r="E9676" s="6"/>
    </row>
    <row r="9677" ht="12" customHeight="1">
      <c r="E9677" s="6"/>
    </row>
    <row r="9678" ht="12" customHeight="1">
      <c r="E9678" s="6"/>
    </row>
    <row r="9679" ht="12" customHeight="1">
      <c r="E9679" s="6"/>
    </row>
    <row r="9680" ht="12" customHeight="1">
      <c r="E9680" s="6"/>
    </row>
    <row r="9681" ht="12" customHeight="1">
      <c r="E9681" s="6"/>
    </row>
    <row r="9682" ht="12" customHeight="1">
      <c r="E9682" s="6"/>
    </row>
    <row r="9683" ht="12" customHeight="1">
      <c r="E9683" s="6"/>
    </row>
    <row r="9684" ht="12" customHeight="1">
      <c r="E9684" s="6"/>
    </row>
    <row r="9685" ht="12" customHeight="1">
      <c r="E9685" s="6"/>
    </row>
    <row r="9686" ht="12" customHeight="1">
      <c r="E9686" s="6"/>
    </row>
    <row r="9687" ht="12" customHeight="1">
      <c r="E9687" s="6"/>
    </row>
    <row r="9688" ht="12" customHeight="1">
      <c r="E9688" s="6"/>
    </row>
    <row r="9689" ht="12" customHeight="1">
      <c r="E9689" s="6"/>
    </row>
    <row r="9690" ht="12" customHeight="1">
      <c r="E9690" s="6"/>
    </row>
    <row r="9691" ht="12" customHeight="1">
      <c r="E9691" s="6"/>
    </row>
    <row r="9692" ht="12" customHeight="1">
      <c r="E9692" s="6"/>
    </row>
    <row r="9693" ht="12" customHeight="1">
      <c r="E9693" s="6"/>
    </row>
    <row r="9694" ht="12" customHeight="1">
      <c r="E9694" s="6"/>
    </row>
    <row r="9695" ht="12" customHeight="1">
      <c r="E9695" s="6"/>
    </row>
    <row r="9696" ht="12" customHeight="1">
      <c r="E9696" s="6"/>
    </row>
    <row r="9697" ht="12" customHeight="1">
      <c r="E9697" s="6"/>
    </row>
    <row r="9698" ht="12" customHeight="1">
      <c r="E9698" s="6"/>
    </row>
    <row r="9699" ht="12" customHeight="1">
      <c r="E9699" s="6"/>
    </row>
    <row r="9700" ht="12" customHeight="1">
      <c r="E9700" s="6"/>
    </row>
    <row r="9701" ht="12" customHeight="1">
      <c r="E9701" s="6"/>
    </row>
    <row r="9702" ht="12" customHeight="1">
      <c r="E9702" s="6"/>
    </row>
    <row r="9703" ht="12" customHeight="1">
      <c r="E9703" s="6"/>
    </row>
    <row r="9704" ht="12" customHeight="1">
      <c r="E9704" s="6"/>
    </row>
    <row r="9705" ht="12" customHeight="1">
      <c r="E9705" s="6"/>
    </row>
    <row r="9706" ht="12" customHeight="1">
      <c r="E9706" s="6"/>
    </row>
    <row r="9707" ht="12" customHeight="1">
      <c r="E9707" s="6"/>
    </row>
    <row r="9708" ht="12" customHeight="1">
      <c r="E9708" s="6"/>
    </row>
    <row r="9709" ht="12" customHeight="1">
      <c r="E9709" s="6"/>
    </row>
    <row r="9710" ht="12" customHeight="1">
      <c r="E9710" s="6"/>
    </row>
    <row r="9711" ht="12" customHeight="1">
      <c r="E9711" s="6"/>
    </row>
    <row r="9712" ht="12" customHeight="1">
      <c r="E9712" s="6"/>
    </row>
    <row r="9713" ht="12" customHeight="1">
      <c r="E9713" s="6"/>
    </row>
    <row r="9714" ht="12" customHeight="1">
      <c r="E9714" s="6"/>
    </row>
    <row r="9715" ht="12" customHeight="1">
      <c r="E9715" s="6"/>
    </row>
    <row r="9716" ht="12" customHeight="1">
      <c r="E9716" s="6"/>
    </row>
    <row r="9717" ht="12" customHeight="1">
      <c r="E9717" s="6"/>
    </row>
    <row r="9718" ht="12" customHeight="1">
      <c r="E9718" s="6"/>
    </row>
    <row r="9719" ht="12" customHeight="1">
      <c r="E9719" s="6"/>
    </row>
    <row r="9720" ht="12" customHeight="1">
      <c r="E9720" s="6"/>
    </row>
    <row r="9721" ht="12" customHeight="1">
      <c r="E9721" s="6"/>
    </row>
    <row r="9722" ht="12" customHeight="1">
      <c r="E9722" s="6"/>
    </row>
    <row r="9723" ht="12" customHeight="1">
      <c r="E9723" s="6"/>
    </row>
    <row r="9724" ht="12" customHeight="1">
      <c r="E9724" s="6"/>
    </row>
    <row r="9725" ht="12" customHeight="1">
      <c r="E9725" s="6"/>
    </row>
    <row r="9726" ht="12" customHeight="1">
      <c r="E9726" s="6"/>
    </row>
    <row r="9727" ht="12" customHeight="1">
      <c r="E9727" s="6"/>
    </row>
    <row r="9728" ht="12" customHeight="1">
      <c r="E9728" s="6"/>
    </row>
    <row r="9729" ht="12" customHeight="1">
      <c r="E9729" s="6"/>
    </row>
    <row r="9730" ht="12" customHeight="1">
      <c r="E9730" s="6"/>
    </row>
    <row r="9731" ht="12" customHeight="1">
      <c r="E9731" s="6"/>
    </row>
    <row r="9732" ht="12" customHeight="1">
      <c r="E9732" s="6"/>
    </row>
    <row r="9733" ht="12" customHeight="1">
      <c r="E9733" s="6"/>
    </row>
    <row r="9734" ht="12" customHeight="1">
      <c r="E9734" s="6"/>
    </row>
    <row r="9735" ht="12" customHeight="1">
      <c r="E9735" s="6"/>
    </row>
    <row r="9736" ht="12" customHeight="1">
      <c r="E9736" s="6"/>
    </row>
    <row r="9737" ht="12" customHeight="1">
      <c r="E9737" s="6"/>
    </row>
    <row r="9738" ht="12" customHeight="1">
      <c r="E9738" s="6"/>
    </row>
    <row r="9739" ht="12" customHeight="1">
      <c r="E9739" s="6"/>
    </row>
    <row r="9740" ht="12" customHeight="1">
      <c r="E9740" s="6"/>
    </row>
    <row r="9741" ht="12" customHeight="1">
      <c r="E9741" s="6"/>
    </row>
    <row r="9742" ht="12" customHeight="1">
      <c r="E9742" s="6"/>
    </row>
    <row r="9743" ht="12" customHeight="1">
      <c r="E9743" s="6"/>
    </row>
    <row r="9744" ht="12" customHeight="1">
      <c r="E9744" s="6"/>
    </row>
    <row r="9745" ht="12" customHeight="1">
      <c r="E9745" s="6"/>
    </row>
    <row r="9746" ht="12" customHeight="1">
      <c r="E9746" s="6"/>
    </row>
    <row r="9747" ht="12" customHeight="1">
      <c r="E9747" s="6"/>
    </row>
    <row r="9748" ht="12" customHeight="1">
      <c r="E9748" s="6"/>
    </row>
    <row r="9749" ht="12" customHeight="1">
      <c r="E9749" s="6"/>
    </row>
    <row r="9750" ht="12" customHeight="1">
      <c r="E9750" s="6"/>
    </row>
    <row r="9751" ht="12" customHeight="1">
      <c r="E9751" s="6"/>
    </row>
    <row r="9752" ht="12" customHeight="1">
      <c r="E9752" s="6"/>
    </row>
    <row r="9753" ht="12" customHeight="1">
      <c r="E9753" s="6"/>
    </row>
    <row r="9754" ht="12" customHeight="1">
      <c r="E9754" s="6"/>
    </row>
    <row r="9755" ht="12" customHeight="1">
      <c r="E9755" s="6"/>
    </row>
    <row r="9756" ht="12" customHeight="1">
      <c r="E9756" s="6"/>
    </row>
    <row r="9757" ht="12" customHeight="1">
      <c r="E9757" s="6"/>
    </row>
    <row r="9758" ht="12" customHeight="1">
      <c r="E9758" s="6"/>
    </row>
    <row r="9759" ht="12" customHeight="1">
      <c r="E9759" s="6"/>
    </row>
    <row r="9760" ht="12" customHeight="1">
      <c r="E9760" s="6"/>
    </row>
    <row r="9761" ht="12" customHeight="1">
      <c r="E9761" s="6"/>
    </row>
    <row r="9762" ht="12" customHeight="1">
      <c r="E9762" s="6"/>
    </row>
    <row r="9763" ht="12" customHeight="1">
      <c r="E9763" s="6"/>
    </row>
    <row r="9764" ht="12" customHeight="1">
      <c r="E9764" s="6"/>
    </row>
    <row r="9765" ht="12" customHeight="1">
      <c r="E9765" s="6"/>
    </row>
    <row r="9766" ht="12" customHeight="1">
      <c r="E9766" s="6"/>
    </row>
    <row r="9767" ht="12" customHeight="1">
      <c r="E9767" s="6"/>
    </row>
    <row r="9768" ht="12" customHeight="1">
      <c r="E9768" s="6"/>
    </row>
    <row r="9769" ht="12" customHeight="1">
      <c r="E9769" s="6"/>
    </row>
    <row r="9770" ht="12" customHeight="1">
      <c r="E9770" s="6"/>
    </row>
    <row r="9771" ht="12" customHeight="1">
      <c r="E9771" s="6"/>
    </row>
    <row r="9772" ht="12" customHeight="1">
      <c r="E9772" s="6"/>
    </row>
    <row r="9773" ht="12" customHeight="1">
      <c r="E9773" s="6"/>
    </row>
    <row r="9774" ht="12" customHeight="1">
      <c r="E9774" s="6"/>
    </row>
    <row r="9775" ht="12" customHeight="1">
      <c r="E9775" s="6"/>
    </row>
    <row r="9776" ht="12" customHeight="1">
      <c r="E9776" s="6"/>
    </row>
    <row r="9777" ht="12" customHeight="1">
      <c r="E9777" s="6"/>
    </row>
    <row r="9778" ht="12" customHeight="1">
      <c r="E9778" s="6"/>
    </row>
    <row r="9779" ht="12" customHeight="1">
      <c r="E9779" s="6"/>
    </row>
    <row r="9780" ht="12" customHeight="1">
      <c r="E9780" s="6"/>
    </row>
    <row r="9781" ht="12" customHeight="1">
      <c r="E9781" s="6"/>
    </row>
    <row r="9782" ht="12" customHeight="1">
      <c r="E9782" s="6"/>
    </row>
    <row r="9783" ht="12" customHeight="1">
      <c r="E9783" s="6"/>
    </row>
    <row r="9784" ht="12" customHeight="1">
      <c r="E9784" s="6"/>
    </row>
    <row r="9785" ht="12" customHeight="1">
      <c r="E9785" s="6"/>
    </row>
    <row r="9786" ht="12" customHeight="1">
      <c r="E9786" s="6"/>
    </row>
    <row r="9787" ht="12" customHeight="1">
      <c r="E9787" s="6"/>
    </row>
    <row r="9788" ht="12" customHeight="1">
      <c r="E9788" s="6"/>
    </row>
    <row r="9789" ht="12" customHeight="1">
      <c r="E9789" s="6"/>
    </row>
    <row r="9790" ht="12" customHeight="1">
      <c r="E9790" s="6"/>
    </row>
    <row r="9791" ht="12" customHeight="1">
      <c r="E9791" s="6"/>
    </row>
    <row r="9792" ht="12" customHeight="1">
      <c r="E9792" s="6"/>
    </row>
    <row r="9793" ht="12" customHeight="1">
      <c r="E9793" s="6"/>
    </row>
    <row r="9794" ht="12" customHeight="1">
      <c r="E9794" s="6"/>
    </row>
    <row r="9795" ht="12" customHeight="1">
      <c r="E9795" s="6"/>
    </row>
    <row r="9796" ht="12" customHeight="1">
      <c r="E9796" s="6"/>
    </row>
    <row r="9797" ht="12" customHeight="1">
      <c r="E9797" s="6"/>
    </row>
    <row r="9798" ht="12" customHeight="1">
      <c r="E9798" s="6"/>
    </row>
    <row r="9799" ht="12" customHeight="1">
      <c r="E9799" s="6"/>
    </row>
    <row r="9800" ht="12" customHeight="1">
      <c r="E9800" s="6"/>
    </row>
    <row r="9801" ht="12" customHeight="1">
      <c r="E9801" s="6"/>
    </row>
    <row r="9802" ht="12" customHeight="1">
      <c r="E9802" s="6"/>
    </row>
    <row r="9803" ht="12" customHeight="1">
      <c r="E9803" s="6"/>
    </row>
    <row r="9804" ht="12" customHeight="1">
      <c r="E9804" s="6"/>
    </row>
    <row r="9805" ht="12" customHeight="1">
      <c r="E9805" s="6"/>
    </row>
    <row r="9806" ht="12" customHeight="1">
      <c r="E9806" s="6"/>
    </row>
    <row r="9807" ht="12" customHeight="1">
      <c r="E9807" s="6"/>
    </row>
    <row r="9808" ht="12" customHeight="1">
      <c r="E9808" s="6"/>
    </row>
    <row r="9809" ht="12" customHeight="1">
      <c r="E9809" s="6"/>
    </row>
    <row r="9810" ht="12" customHeight="1">
      <c r="E9810" s="6"/>
    </row>
    <row r="9811" ht="12" customHeight="1">
      <c r="E9811" s="6"/>
    </row>
    <row r="9812" ht="12" customHeight="1">
      <c r="E9812" s="6"/>
    </row>
    <row r="9813" ht="12" customHeight="1">
      <c r="E9813" s="6"/>
    </row>
    <row r="9814" ht="12" customHeight="1">
      <c r="E9814" s="6"/>
    </row>
    <row r="9815" ht="12" customHeight="1">
      <c r="E9815" s="6"/>
    </row>
    <row r="9816" ht="12" customHeight="1">
      <c r="E9816" s="6"/>
    </row>
    <row r="9817" ht="12" customHeight="1">
      <c r="E9817" s="6"/>
    </row>
    <row r="9818" ht="12" customHeight="1">
      <c r="E9818" s="6"/>
    </row>
    <row r="9819" ht="12" customHeight="1">
      <c r="E9819" s="6"/>
    </row>
    <row r="9820" ht="12" customHeight="1">
      <c r="E9820" s="6"/>
    </row>
    <row r="9821" ht="12" customHeight="1">
      <c r="E9821" s="6"/>
    </row>
    <row r="9822" ht="12" customHeight="1">
      <c r="E9822" s="6"/>
    </row>
    <row r="9823" ht="12" customHeight="1">
      <c r="E9823" s="6"/>
    </row>
    <row r="9824" ht="12" customHeight="1">
      <c r="E9824" s="6"/>
    </row>
    <row r="9825" ht="12" customHeight="1">
      <c r="E9825" s="6"/>
    </row>
    <row r="9826" ht="12" customHeight="1">
      <c r="E9826" s="6"/>
    </row>
    <row r="9827" ht="12" customHeight="1">
      <c r="E9827" s="6"/>
    </row>
    <row r="9828" ht="12" customHeight="1">
      <c r="E9828" s="6"/>
    </row>
    <row r="9829" ht="12" customHeight="1">
      <c r="E9829" s="6"/>
    </row>
    <row r="9830" ht="12" customHeight="1">
      <c r="E9830" s="6"/>
    </row>
    <row r="9831" ht="12" customHeight="1">
      <c r="E9831" s="6"/>
    </row>
    <row r="9832" ht="12" customHeight="1">
      <c r="E9832" s="6"/>
    </row>
    <row r="9833" ht="12" customHeight="1">
      <c r="E9833" s="6"/>
    </row>
    <row r="9834" ht="12" customHeight="1">
      <c r="E9834" s="6"/>
    </row>
    <row r="9835" ht="12" customHeight="1">
      <c r="E9835" s="6"/>
    </row>
    <row r="9836" ht="12" customHeight="1">
      <c r="E9836" s="6"/>
    </row>
    <row r="9837" ht="12" customHeight="1">
      <c r="E9837" s="6"/>
    </row>
    <row r="9838" ht="12" customHeight="1">
      <c r="E9838" s="6"/>
    </row>
    <row r="9839" ht="12" customHeight="1">
      <c r="E9839" s="6"/>
    </row>
    <row r="9840" ht="12" customHeight="1">
      <c r="E9840" s="6"/>
    </row>
    <row r="9841" ht="12" customHeight="1">
      <c r="E9841" s="6"/>
    </row>
    <row r="9842" ht="12" customHeight="1">
      <c r="E9842" s="6"/>
    </row>
    <row r="9843" ht="12" customHeight="1">
      <c r="E9843" s="6"/>
    </row>
    <row r="9844" ht="12" customHeight="1">
      <c r="E9844" s="6"/>
    </row>
    <row r="9845" ht="12" customHeight="1">
      <c r="E9845" s="6"/>
    </row>
    <row r="9846" ht="12" customHeight="1">
      <c r="E9846" s="6"/>
    </row>
    <row r="9847" ht="12" customHeight="1">
      <c r="E9847" s="6"/>
    </row>
    <row r="9848" ht="12" customHeight="1">
      <c r="E9848" s="6"/>
    </row>
    <row r="9849" ht="12" customHeight="1">
      <c r="E9849" s="6"/>
    </row>
    <row r="9850" ht="12" customHeight="1">
      <c r="E9850" s="6"/>
    </row>
    <row r="9851" ht="12" customHeight="1">
      <c r="E9851" s="6"/>
    </row>
    <row r="9852" ht="12" customHeight="1">
      <c r="E9852" s="6"/>
    </row>
    <row r="9853" ht="12" customHeight="1">
      <c r="E9853" s="6"/>
    </row>
    <row r="9854" ht="12" customHeight="1">
      <c r="E9854" s="6"/>
    </row>
    <row r="9855" ht="12" customHeight="1">
      <c r="E9855" s="6"/>
    </row>
    <row r="9856" ht="12" customHeight="1">
      <c r="E9856" s="6"/>
    </row>
    <row r="9857" ht="12" customHeight="1">
      <c r="E9857" s="6"/>
    </row>
    <row r="9858" ht="12" customHeight="1">
      <c r="E9858" s="6"/>
    </row>
    <row r="9859" ht="12" customHeight="1">
      <c r="E9859" s="6"/>
    </row>
    <row r="9860" ht="12" customHeight="1">
      <c r="E9860" s="6"/>
    </row>
    <row r="9861" ht="12" customHeight="1">
      <c r="E9861" s="6"/>
    </row>
    <row r="9862" ht="12" customHeight="1">
      <c r="E9862" s="6"/>
    </row>
    <row r="9863" ht="12" customHeight="1">
      <c r="E9863" s="6"/>
    </row>
    <row r="9864" ht="12" customHeight="1">
      <c r="E9864" s="6"/>
    </row>
    <row r="9865" ht="12" customHeight="1">
      <c r="E9865" s="6"/>
    </row>
    <row r="9866" ht="12" customHeight="1">
      <c r="E9866" s="6"/>
    </row>
    <row r="9867" ht="12" customHeight="1">
      <c r="E9867" s="6"/>
    </row>
    <row r="9868" ht="12" customHeight="1">
      <c r="E9868" s="6"/>
    </row>
    <row r="9869" ht="12" customHeight="1">
      <c r="E9869" s="6"/>
    </row>
    <row r="9870" ht="12" customHeight="1">
      <c r="E9870" s="6"/>
    </row>
    <row r="9871" ht="12" customHeight="1">
      <c r="E9871" s="6"/>
    </row>
    <row r="9872" ht="12" customHeight="1">
      <c r="E9872" s="6"/>
    </row>
    <row r="9873" ht="12" customHeight="1">
      <c r="E9873" s="6"/>
    </row>
    <row r="9874" ht="12" customHeight="1">
      <c r="E9874" s="6"/>
    </row>
    <row r="9875" ht="12" customHeight="1">
      <c r="E9875" s="6"/>
    </row>
    <row r="9876" ht="12" customHeight="1">
      <c r="E9876" s="6"/>
    </row>
    <row r="9877" ht="12" customHeight="1">
      <c r="E9877" s="6"/>
    </row>
    <row r="9878" ht="12" customHeight="1">
      <c r="E9878" s="6"/>
    </row>
    <row r="9879" ht="12" customHeight="1">
      <c r="E9879" s="6"/>
    </row>
    <row r="9880" ht="12" customHeight="1">
      <c r="E9880" s="6"/>
    </row>
    <row r="9881" ht="12" customHeight="1">
      <c r="E9881" s="6"/>
    </row>
    <row r="9882" ht="12" customHeight="1">
      <c r="E9882" s="6"/>
    </row>
    <row r="9883" ht="12" customHeight="1">
      <c r="E9883" s="6"/>
    </row>
    <row r="9884" ht="12" customHeight="1">
      <c r="E9884" s="6"/>
    </row>
    <row r="9885" ht="12" customHeight="1">
      <c r="E9885" s="6"/>
    </row>
    <row r="9886" ht="12" customHeight="1">
      <c r="E9886" s="6"/>
    </row>
    <row r="9887" ht="12" customHeight="1">
      <c r="E9887" s="6"/>
    </row>
    <row r="9888" ht="12" customHeight="1">
      <c r="E9888" s="6"/>
    </row>
    <row r="9889" ht="12" customHeight="1">
      <c r="E9889" s="6"/>
    </row>
    <row r="9890" ht="12" customHeight="1">
      <c r="E9890" s="6"/>
    </row>
    <row r="9891" ht="12" customHeight="1">
      <c r="E9891" s="6"/>
    </row>
    <row r="9892" ht="12" customHeight="1">
      <c r="E9892" s="6"/>
    </row>
    <row r="9893" ht="12" customHeight="1">
      <c r="E9893" s="6"/>
    </row>
    <row r="9894" ht="12" customHeight="1">
      <c r="E9894" s="6"/>
    </row>
    <row r="9895" ht="12" customHeight="1">
      <c r="E9895" s="6"/>
    </row>
    <row r="9896" ht="12" customHeight="1">
      <c r="E9896" s="6"/>
    </row>
    <row r="9897" ht="12" customHeight="1">
      <c r="E9897" s="6"/>
    </row>
    <row r="9898" ht="12" customHeight="1">
      <c r="E9898" s="6"/>
    </row>
    <row r="9899" ht="12" customHeight="1">
      <c r="E9899" s="6"/>
    </row>
    <row r="9900" ht="12" customHeight="1">
      <c r="E9900" s="6"/>
    </row>
    <row r="9901" ht="12" customHeight="1">
      <c r="E9901" s="6"/>
    </row>
    <row r="9902" ht="12" customHeight="1">
      <c r="E9902" s="6"/>
    </row>
    <row r="9903" ht="12" customHeight="1">
      <c r="E9903" s="6"/>
    </row>
    <row r="9904" ht="12" customHeight="1">
      <c r="E9904" s="6"/>
    </row>
    <row r="9905" ht="12" customHeight="1">
      <c r="E9905" s="6"/>
    </row>
    <row r="9906" ht="12" customHeight="1">
      <c r="E9906" s="6"/>
    </row>
    <row r="9907" ht="12" customHeight="1">
      <c r="E9907" s="6"/>
    </row>
    <row r="9908" ht="12" customHeight="1">
      <c r="E9908" s="6"/>
    </row>
    <row r="9909" ht="12" customHeight="1">
      <c r="E9909" s="6"/>
    </row>
    <row r="9910" ht="12" customHeight="1">
      <c r="E9910" s="6"/>
    </row>
    <row r="9911" ht="12" customHeight="1">
      <c r="E9911" s="6"/>
    </row>
    <row r="9912" ht="12" customHeight="1">
      <c r="E9912" s="6"/>
    </row>
    <row r="9913" ht="12" customHeight="1">
      <c r="E9913" s="6"/>
    </row>
    <row r="9914" ht="12" customHeight="1">
      <c r="E9914" s="6"/>
    </row>
    <row r="9915" ht="12" customHeight="1">
      <c r="E9915" s="6"/>
    </row>
    <row r="9916" ht="12" customHeight="1">
      <c r="E9916" s="6"/>
    </row>
    <row r="9917" ht="12" customHeight="1">
      <c r="E9917" s="6"/>
    </row>
    <row r="9918" ht="12" customHeight="1">
      <c r="E9918" s="6"/>
    </row>
    <row r="9919" ht="12" customHeight="1">
      <c r="E9919" s="6"/>
    </row>
    <row r="9920" ht="12" customHeight="1">
      <c r="E9920" s="6"/>
    </row>
    <row r="9921" ht="12" customHeight="1">
      <c r="E9921" s="6"/>
    </row>
    <row r="9922" ht="12" customHeight="1">
      <c r="E9922" s="6"/>
    </row>
    <row r="9923" ht="12" customHeight="1">
      <c r="E9923" s="6"/>
    </row>
    <row r="9924" ht="12" customHeight="1">
      <c r="E9924" s="6"/>
    </row>
    <row r="9925" ht="12" customHeight="1">
      <c r="E9925" s="6"/>
    </row>
    <row r="9926" ht="12" customHeight="1">
      <c r="E9926" s="6"/>
    </row>
    <row r="9927" ht="12" customHeight="1">
      <c r="E9927" s="6"/>
    </row>
    <row r="9928" ht="12" customHeight="1">
      <c r="E9928" s="6"/>
    </row>
    <row r="9929" ht="12" customHeight="1">
      <c r="E9929" s="6"/>
    </row>
    <row r="9930" ht="12" customHeight="1">
      <c r="E9930" s="6"/>
    </row>
    <row r="9931" ht="12" customHeight="1">
      <c r="E9931" s="6"/>
    </row>
    <row r="9932" ht="12" customHeight="1">
      <c r="E9932" s="6"/>
    </row>
    <row r="9933" ht="12" customHeight="1">
      <c r="E9933" s="6"/>
    </row>
    <row r="9934" ht="12" customHeight="1">
      <c r="E9934" s="6"/>
    </row>
    <row r="9935" ht="12" customHeight="1">
      <c r="E9935" s="6"/>
    </row>
    <row r="9936" ht="12" customHeight="1">
      <c r="E9936" s="6"/>
    </row>
    <row r="9937" ht="12" customHeight="1">
      <c r="E9937" s="6"/>
    </row>
    <row r="9938" ht="12" customHeight="1">
      <c r="E9938" s="6"/>
    </row>
    <row r="9939" ht="12" customHeight="1">
      <c r="E9939" s="6"/>
    </row>
    <row r="9940" ht="12" customHeight="1">
      <c r="E9940" s="6"/>
    </row>
    <row r="9941" ht="12" customHeight="1">
      <c r="E9941" s="6"/>
    </row>
    <row r="9942" ht="12" customHeight="1">
      <c r="E9942" s="6"/>
    </row>
    <row r="9943" ht="12" customHeight="1">
      <c r="E9943" s="6"/>
    </row>
    <row r="9944" ht="12" customHeight="1">
      <c r="E9944" s="6"/>
    </row>
    <row r="9945" ht="12" customHeight="1">
      <c r="E9945" s="6"/>
    </row>
    <row r="9946" ht="12" customHeight="1">
      <c r="E9946" s="6"/>
    </row>
    <row r="9947" ht="12" customHeight="1">
      <c r="E9947" s="6"/>
    </row>
    <row r="9948" ht="12" customHeight="1">
      <c r="E9948" s="6"/>
    </row>
    <row r="9949" ht="12" customHeight="1">
      <c r="E9949" s="6"/>
    </row>
    <row r="9950" ht="12" customHeight="1">
      <c r="E9950" s="6"/>
    </row>
    <row r="9951" ht="12" customHeight="1">
      <c r="E9951" s="6"/>
    </row>
    <row r="9952" ht="12" customHeight="1">
      <c r="E9952" s="6"/>
    </row>
    <row r="9953" ht="12" customHeight="1">
      <c r="E9953" s="6"/>
    </row>
    <row r="9954" ht="12" customHeight="1">
      <c r="E9954" s="6"/>
    </row>
    <row r="9955" ht="12" customHeight="1">
      <c r="E9955" s="6"/>
    </row>
    <row r="9956" ht="12" customHeight="1">
      <c r="E9956" s="6"/>
    </row>
    <row r="9957" ht="12" customHeight="1">
      <c r="E9957" s="6"/>
    </row>
    <row r="9958" ht="12" customHeight="1">
      <c r="E9958" s="6"/>
    </row>
    <row r="9959" ht="12" customHeight="1">
      <c r="E9959" s="6"/>
    </row>
    <row r="9960" ht="12" customHeight="1">
      <c r="E9960" s="6"/>
    </row>
    <row r="9961" ht="12" customHeight="1">
      <c r="E9961" s="6"/>
    </row>
    <row r="9962" ht="12" customHeight="1">
      <c r="E9962" s="6"/>
    </row>
    <row r="9963" ht="12" customHeight="1">
      <c r="E9963" s="6"/>
    </row>
    <row r="9964" ht="12" customHeight="1">
      <c r="E9964" s="6"/>
    </row>
    <row r="9965" ht="12" customHeight="1">
      <c r="E9965" s="6"/>
    </row>
    <row r="9966" ht="12" customHeight="1">
      <c r="E9966" s="6"/>
    </row>
    <row r="9967" ht="12" customHeight="1">
      <c r="E9967" s="6"/>
    </row>
    <row r="9968" ht="12" customHeight="1">
      <c r="E9968" s="6"/>
    </row>
    <row r="9969" ht="12" customHeight="1">
      <c r="E9969" s="6"/>
    </row>
    <row r="9970" ht="12" customHeight="1">
      <c r="E9970" s="6"/>
    </row>
    <row r="9971" ht="12" customHeight="1">
      <c r="E9971" s="6"/>
    </row>
    <row r="9972" ht="12" customHeight="1">
      <c r="E9972" s="6"/>
    </row>
    <row r="9973" ht="12" customHeight="1">
      <c r="E9973" s="6"/>
    </row>
    <row r="9974" ht="12" customHeight="1">
      <c r="E9974" s="6"/>
    </row>
    <row r="9975" ht="12" customHeight="1">
      <c r="E9975" s="6"/>
    </row>
    <row r="9976" ht="12" customHeight="1">
      <c r="E9976" s="6"/>
    </row>
    <row r="9977" ht="12" customHeight="1">
      <c r="E9977" s="6"/>
    </row>
    <row r="9978" ht="12" customHeight="1">
      <c r="E9978" s="6"/>
    </row>
    <row r="9979" ht="12" customHeight="1">
      <c r="E9979" s="6"/>
    </row>
    <row r="9980" ht="12" customHeight="1">
      <c r="E9980" s="6"/>
    </row>
    <row r="9981" ht="12" customHeight="1">
      <c r="E9981" s="6"/>
    </row>
    <row r="9982" ht="12" customHeight="1">
      <c r="E9982" s="6"/>
    </row>
    <row r="9983" ht="12" customHeight="1">
      <c r="E9983" s="6"/>
    </row>
    <row r="9984" ht="12" customHeight="1">
      <c r="E9984" s="6"/>
    </row>
    <row r="9985" ht="12" customHeight="1">
      <c r="E9985" s="6"/>
    </row>
    <row r="9986" ht="12" customHeight="1">
      <c r="E9986" s="6"/>
    </row>
    <row r="9987" ht="12" customHeight="1">
      <c r="E9987" s="6"/>
    </row>
    <row r="9988" ht="12" customHeight="1">
      <c r="E9988" s="6"/>
    </row>
    <row r="9989" ht="12" customHeight="1">
      <c r="E9989" s="6"/>
    </row>
    <row r="9990" ht="12" customHeight="1">
      <c r="E9990" s="6"/>
    </row>
    <row r="9991" ht="12" customHeight="1">
      <c r="E9991" s="6"/>
    </row>
    <row r="9992" ht="12" customHeight="1">
      <c r="E9992" s="6"/>
    </row>
    <row r="9993" ht="12" customHeight="1">
      <c r="E9993" s="6"/>
    </row>
    <row r="9994" ht="12" customHeight="1">
      <c r="E9994" s="6"/>
    </row>
    <row r="9995" ht="12" customHeight="1">
      <c r="E9995" s="6"/>
    </row>
    <row r="9996" ht="12" customHeight="1">
      <c r="E9996" s="6"/>
    </row>
    <row r="9997" ht="12" customHeight="1">
      <c r="E9997" s="6"/>
    </row>
    <row r="9998" ht="12" customHeight="1">
      <c r="E9998" s="6"/>
    </row>
    <row r="9999" ht="12" customHeight="1">
      <c r="E9999" s="6"/>
    </row>
    <row r="10000" ht="12" customHeight="1">
      <c r="E10000" s="6"/>
    </row>
    <row r="10001" ht="12" customHeight="1">
      <c r="E10001" s="6"/>
    </row>
    <row r="10002" ht="12" customHeight="1">
      <c r="E10002" s="6"/>
    </row>
    <row r="10003" ht="12" customHeight="1">
      <c r="E10003" s="6"/>
    </row>
    <row r="10004" ht="12" customHeight="1">
      <c r="E10004" s="6"/>
    </row>
    <row r="10005" ht="12" customHeight="1">
      <c r="E10005" s="6"/>
    </row>
    <row r="10006" ht="12" customHeight="1">
      <c r="E10006" s="6"/>
    </row>
    <row r="10007" ht="12" customHeight="1">
      <c r="E10007" s="6"/>
    </row>
    <row r="10008" ht="12" customHeight="1">
      <c r="E10008" s="6"/>
    </row>
    <row r="10009" ht="12" customHeight="1">
      <c r="E10009" s="6"/>
    </row>
    <row r="10010" ht="12" customHeight="1">
      <c r="E10010" s="6"/>
    </row>
    <row r="10011" ht="12" customHeight="1">
      <c r="E10011" s="6"/>
    </row>
    <row r="10012" ht="12" customHeight="1">
      <c r="E10012" s="6"/>
    </row>
    <row r="10013" ht="12" customHeight="1">
      <c r="E10013" s="6"/>
    </row>
    <row r="10014" ht="12" customHeight="1">
      <c r="E10014" s="6"/>
    </row>
    <row r="10015" ht="12" customHeight="1">
      <c r="E10015" s="6"/>
    </row>
    <row r="10016" ht="12" customHeight="1">
      <c r="E10016" s="6"/>
    </row>
    <row r="10017" ht="12" customHeight="1">
      <c r="E10017" s="6"/>
    </row>
    <row r="10018" ht="12" customHeight="1">
      <c r="E10018" s="6"/>
    </row>
    <row r="10019" ht="12" customHeight="1">
      <c r="E10019" s="6"/>
    </row>
    <row r="10020" ht="12" customHeight="1">
      <c r="E10020" s="6"/>
    </row>
    <row r="10021" ht="12" customHeight="1">
      <c r="E10021" s="6"/>
    </row>
    <row r="10022" ht="12" customHeight="1">
      <c r="E10022" s="6"/>
    </row>
    <row r="10023" ht="12" customHeight="1">
      <c r="E10023" s="6"/>
    </row>
    <row r="10024" ht="12" customHeight="1">
      <c r="E10024" s="6"/>
    </row>
    <row r="10025" ht="12" customHeight="1">
      <c r="E10025" s="6"/>
    </row>
    <row r="10026" ht="12" customHeight="1">
      <c r="E10026" s="6"/>
    </row>
    <row r="10027" ht="12" customHeight="1">
      <c r="E10027" s="6"/>
    </row>
    <row r="10028" ht="12" customHeight="1">
      <c r="E10028" s="6"/>
    </row>
    <row r="10029" ht="12" customHeight="1">
      <c r="E10029" s="6"/>
    </row>
    <row r="10030" ht="12" customHeight="1">
      <c r="E10030" s="6"/>
    </row>
    <row r="10031" ht="12" customHeight="1">
      <c r="E10031" s="6"/>
    </row>
    <row r="10032" ht="12" customHeight="1">
      <c r="E10032" s="6"/>
    </row>
    <row r="10033" ht="12" customHeight="1">
      <c r="E10033" s="6"/>
    </row>
    <row r="10034" ht="12" customHeight="1">
      <c r="E10034" s="6"/>
    </row>
    <row r="10035" ht="12" customHeight="1">
      <c r="E10035" s="6"/>
    </row>
    <row r="10036" ht="12" customHeight="1">
      <c r="E10036" s="6"/>
    </row>
    <row r="10037" ht="12" customHeight="1">
      <c r="E10037" s="6"/>
    </row>
    <row r="10038" ht="12" customHeight="1">
      <c r="E10038" s="6"/>
    </row>
    <row r="10039" ht="12" customHeight="1">
      <c r="E10039" s="6"/>
    </row>
    <row r="10040" ht="12" customHeight="1">
      <c r="E10040" s="6"/>
    </row>
    <row r="10041" ht="12" customHeight="1">
      <c r="E10041" s="6"/>
    </row>
    <row r="10042" ht="12" customHeight="1">
      <c r="E10042" s="6"/>
    </row>
    <row r="10043" ht="12" customHeight="1">
      <c r="E10043" s="6"/>
    </row>
    <row r="10044" ht="12" customHeight="1">
      <c r="E10044" s="6"/>
    </row>
    <row r="10045" ht="12" customHeight="1">
      <c r="E10045" s="6"/>
    </row>
    <row r="10046" ht="12" customHeight="1">
      <c r="E10046" s="6"/>
    </row>
    <row r="10047" ht="12" customHeight="1">
      <c r="E10047" s="6"/>
    </row>
    <row r="10048" ht="12" customHeight="1">
      <c r="E10048" s="6"/>
    </row>
    <row r="10049" ht="12" customHeight="1">
      <c r="E10049" s="6"/>
    </row>
    <row r="10050" ht="12" customHeight="1">
      <c r="E10050" s="6"/>
    </row>
    <row r="10051" ht="12" customHeight="1">
      <c r="E10051" s="6"/>
    </row>
    <row r="10052" ht="12" customHeight="1">
      <c r="E10052" s="6"/>
    </row>
    <row r="10053" ht="12" customHeight="1">
      <c r="E10053" s="6"/>
    </row>
    <row r="10054" ht="12" customHeight="1">
      <c r="E10054" s="6"/>
    </row>
    <row r="10055" ht="12" customHeight="1">
      <c r="E10055" s="6"/>
    </row>
    <row r="10056" ht="12" customHeight="1">
      <c r="E10056" s="6"/>
    </row>
    <row r="10057" ht="12" customHeight="1">
      <c r="E10057" s="6"/>
    </row>
    <row r="10058" ht="12" customHeight="1">
      <c r="E10058" s="6"/>
    </row>
    <row r="10059" ht="12" customHeight="1">
      <c r="E10059" s="6"/>
    </row>
    <row r="10060" ht="12" customHeight="1">
      <c r="E10060" s="6"/>
    </row>
    <row r="10061" ht="12" customHeight="1">
      <c r="E10061" s="6"/>
    </row>
    <row r="10062" ht="12" customHeight="1">
      <c r="E10062" s="6"/>
    </row>
    <row r="10063" ht="12" customHeight="1">
      <c r="E10063" s="6"/>
    </row>
    <row r="10064" ht="12" customHeight="1">
      <c r="E10064" s="6"/>
    </row>
    <row r="10065" ht="12" customHeight="1">
      <c r="E10065" s="6"/>
    </row>
    <row r="10066" ht="12" customHeight="1">
      <c r="E10066" s="6"/>
    </row>
    <row r="10067" ht="12" customHeight="1">
      <c r="E10067" s="6"/>
    </row>
    <row r="10068" ht="12" customHeight="1">
      <c r="E10068" s="6"/>
    </row>
    <row r="10069" ht="12" customHeight="1">
      <c r="E10069" s="6"/>
    </row>
    <row r="10070" ht="12" customHeight="1">
      <c r="E10070" s="6"/>
    </row>
    <row r="10071" ht="12" customHeight="1">
      <c r="E10071" s="6"/>
    </row>
    <row r="10072" ht="12" customHeight="1">
      <c r="E10072" s="6"/>
    </row>
    <row r="10073" ht="12" customHeight="1">
      <c r="E10073" s="6"/>
    </row>
    <row r="10074" ht="12" customHeight="1">
      <c r="E10074" s="6"/>
    </row>
    <row r="10075" ht="12" customHeight="1">
      <c r="E10075" s="6"/>
    </row>
    <row r="10076" ht="12" customHeight="1">
      <c r="E10076" s="6"/>
    </row>
    <row r="10077" ht="12" customHeight="1">
      <c r="E10077" s="6"/>
    </row>
    <row r="10078" ht="12" customHeight="1">
      <c r="E10078" s="6"/>
    </row>
    <row r="10079" ht="12" customHeight="1">
      <c r="E10079" s="6"/>
    </row>
    <row r="10080" ht="12" customHeight="1">
      <c r="E10080" s="6"/>
    </row>
    <row r="10081" ht="12" customHeight="1">
      <c r="E10081" s="6"/>
    </row>
    <row r="10082" ht="12" customHeight="1">
      <c r="E10082" s="6"/>
    </row>
    <row r="10083" ht="12" customHeight="1">
      <c r="E10083" s="6"/>
    </row>
    <row r="10084" ht="12" customHeight="1">
      <c r="E10084" s="6"/>
    </row>
    <row r="10085" ht="12" customHeight="1">
      <c r="E10085" s="6"/>
    </row>
    <row r="10086" ht="12" customHeight="1">
      <c r="E10086" s="6"/>
    </row>
    <row r="10087" ht="12" customHeight="1">
      <c r="E10087" s="6"/>
    </row>
    <row r="10088" ht="12" customHeight="1">
      <c r="E10088" s="6"/>
    </row>
    <row r="10089" ht="12" customHeight="1">
      <c r="E10089" s="6"/>
    </row>
    <row r="10090" ht="12" customHeight="1">
      <c r="E10090" s="6"/>
    </row>
    <row r="10091" ht="12" customHeight="1">
      <c r="E10091" s="6"/>
    </row>
    <row r="10092" ht="12" customHeight="1">
      <c r="E10092" s="6"/>
    </row>
    <row r="10093" ht="12" customHeight="1">
      <c r="E10093" s="6"/>
    </row>
    <row r="10094" ht="12" customHeight="1">
      <c r="E10094" s="6"/>
    </row>
    <row r="10095" ht="12" customHeight="1">
      <c r="E10095" s="6"/>
    </row>
    <row r="10096" ht="12" customHeight="1">
      <c r="E10096" s="6"/>
    </row>
    <row r="10097" ht="12" customHeight="1">
      <c r="E10097" s="6"/>
    </row>
    <row r="10098" ht="12" customHeight="1">
      <c r="E10098" s="6"/>
    </row>
    <row r="10099" ht="12" customHeight="1">
      <c r="E10099" s="6"/>
    </row>
    <row r="10100" ht="12" customHeight="1">
      <c r="E10100" s="6"/>
    </row>
    <row r="10101" ht="12" customHeight="1">
      <c r="E10101" s="6"/>
    </row>
    <row r="10102" ht="12" customHeight="1">
      <c r="E10102" s="6"/>
    </row>
    <row r="10103" ht="12" customHeight="1">
      <c r="E10103" s="6"/>
    </row>
    <row r="10104" ht="12" customHeight="1">
      <c r="E10104" s="6"/>
    </row>
    <row r="10105" ht="12" customHeight="1">
      <c r="E10105" s="6"/>
    </row>
    <row r="10106" ht="12" customHeight="1">
      <c r="E10106" s="6"/>
    </row>
    <row r="10107" ht="12" customHeight="1">
      <c r="E10107" s="6"/>
    </row>
    <row r="10108" ht="12" customHeight="1">
      <c r="E10108" s="6"/>
    </row>
    <row r="10109" ht="12" customHeight="1">
      <c r="E10109" s="6"/>
    </row>
    <row r="10110" ht="12" customHeight="1">
      <c r="E10110" s="6"/>
    </row>
    <row r="10111" ht="12" customHeight="1">
      <c r="E10111" s="6"/>
    </row>
    <row r="10112" ht="12" customHeight="1">
      <c r="E10112" s="6"/>
    </row>
    <row r="10113" ht="12" customHeight="1">
      <c r="E10113" s="6"/>
    </row>
    <row r="10114" ht="12" customHeight="1">
      <c r="E10114" s="6"/>
    </row>
    <row r="10115" ht="12" customHeight="1">
      <c r="E10115" s="6"/>
    </row>
    <row r="10116" ht="12" customHeight="1">
      <c r="E10116" s="6"/>
    </row>
    <row r="10117" ht="12" customHeight="1">
      <c r="E10117" s="6"/>
    </row>
    <row r="10118" ht="12" customHeight="1">
      <c r="E10118" s="6"/>
    </row>
    <row r="10119" ht="12" customHeight="1">
      <c r="E10119" s="6"/>
    </row>
    <row r="10120" ht="12" customHeight="1">
      <c r="E10120" s="6"/>
    </row>
    <row r="10121" ht="12" customHeight="1">
      <c r="E10121" s="6"/>
    </row>
    <row r="10122" ht="12" customHeight="1">
      <c r="E10122" s="6"/>
    </row>
    <row r="10123" ht="12" customHeight="1">
      <c r="E10123" s="6"/>
    </row>
    <row r="10124" ht="12" customHeight="1">
      <c r="E10124" s="6"/>
    </row>
    <row r="10125" ht="12" customHeight="1">
      <c r="E10125" s="6"/>
    </row>
    <row r="10126" ht="12" customHeight="1">
      <c r="E10126" s="6"/>
    </row>
    <row r="10127" ht="12" customHeight="1">
      <c r="E10127" s="6"/>
    </row>
    <row r="10128" ht="12" customHeight="1">
      <c r="E10128" s="6"/>
    </row>
    <row r="10129" ht="12" customHeight="1">
      <c r="E10129" s="6"/>
    </row>
    <row r="10130" ht="12" customHeight="1">
      <c r="E10130" s="6"/>
    </row>
    <row r="10131" ht="12" customHeight="1">
      <c r="E10131" s="6"/>
    </row>
    <row r="10132" ht="12" customHeight="1">
      <c r="E10132" s="6"/>
    </row>
    <row r="10133" ht="12" customHeight="1">
      <c r="E10133" s="6"/>
    </row>
    <row r="10134" ht="12" customHeight="1">
      <c r="E10134" s="6"/>
    </row>
    <row r="10135" ht="12" customHeight="1">
      <c r="E10135" s="6"/>
    </row>
    <row r="10136" ht="12" customHeight="1">
      <c r="E10136" s="6"/>
    </row>
    <row r="10137" ht="12" customHeight="1">
      <c r="E10137" s="6"/>
    </row>
    <row r="10138" ht="12" customHeight="1">
      <c r="E10138" s="6"/>
    </row>
    <row r="10139" ht="12" customHeight="1">
      <c r="E10139" s="6"/>
    </row>
    <row r="10140" ht="12" customHeight="1">
      <c r="E10140" s="6"/>
    </row>
    <row r="10141" ht="12" customHeight="1">
      <c r="E10141" s="6"/>
    </row>
    <row r="10142" ht="12" customHeight="1">
      <c r="E10142" s="6"/>
    </row>
    <row r="10143" ht="12" customHeight="1">
      <c r="E10143" s="6"/>
    </row>
    <row r="10144" ht="12" customHeight="1">
      <c r="E10144" s="6"/>
    </row>
    <row r="10145" ht="12" customHeight="1">
      <c r="E10145" s="6"/>
    </row>
    <row r="10146" ht="12" customHeight="1">
      <c r="E10146" s="6"/>
    </row>
    <row r="10147" ht="12" customHeight="1">
      <c r="E10147" s="6"/>
    </row>
    <row r="10148" ht="12" customHeight="1">
      <c r="E10148" s="6"/>
    </row>
    <row r="10149" ht="12" customHeight="1">
      <c r="E10149" s="6"/>
    </row>
    <row r="10150" ht="12" customHeight="1">
      <c r="E10150" s="6"/>
    </row>
    <row r="10151" ht="12" customHeight="1">
      <c r="E10151" s="6"/>
    </row>
    <row r="10152" ht="12" customHeight="1">
      <c r="E10152" s="6"/>
    </row>
    <row r="10153" ht="12" customHeight="1">
      <c r="E10153" s="6"/>
    </row>
    <row r="10154" ht="12" customHeight="1">
      <c r="E10154" s="6"/>
    </row>
    <row r="10155" ht="12" customHeight="1">
      <c r="E10155" s="6"/>
    </row>
    <row r="10156" ht="12" customHeight="1">
      <c r="E10156" s="6"/>
    </row>
    <row r="10157" ht="12" customHeight="1">
      <c r="E10157" s="6"/>
    </row>
    <row r="10158" ht="12" customHeight="1">
      <c r="E10158" s="6"/>
    </row>
    <row r="10159" ht="12" customHeight="1">
      <c r="E10159" s="6"/>
    </row>
    <row r="10160" ht="12" customHeight="1">
      <c r="E10160" s="6"/>
    </row>
    <row r="10161" ht="12" customHeight="1">
      <c r="E10161" s="6"/>
    </row>
    <row r="10162" ht="12" customHeight="1">
      <c r="E10162" s="6"/>
    </row>
    <row r="10163" ht="12" customHeight="1">
      <c r="E10163" s="6"/>
    </row>
    <row r="10164" ht="12" customHeight="1">
      <c r="E10164" s="6"/>
    </row>
    <row r="10165" ht="12" customHeight="1">
      <c r="E10165" s="6"/>
    </row>
    <row r="10166" ht="12" customHeight="1">
      <c r="E10166" s="6"/>
    </row>
    <row r="10167" ht="12" customHeight="1">
      <c r="E10167" s="6"/>
    </row>
    <row r="10168" ht="12" customHeight="1">
      <c r="E10168" s="6"/>
    </row>
    <row r="10169" ht="12" customHeight="1">
      <c r="E10169" s="6"/>
    </row>
    <row r="10170" ht="12" customHeight="1">
      <c r="E10170" s="6"/>
    </row>
    <row r="10171" ht="12" customHeight="1">
      <c r="E10171" s="6"/>
    </row>
    <row r="10172" ht="12" customHeight="1">
      <c r="E10172" s="6"/>
    </row>
    <row r="10173" ht="12" customHeight="1">
      <c r="E10173" s="6"/>
    </row>
    <row r="10174" ht="12" customHeight="1">
      <c r="E10174" s="6"/>
    </row>
    <row r="10175" ht="12" customHeight="1">
      <c r="E10175" s="6"/>
    </row>
    <row r="10176" ht="12" customHeight="1">
      <c r="E10176" s="6"/>
    </row>
    <row r="10177" ht="12" customHeight="1">
      <c r="E10177" s="6"/>
    </row>
    <row r="10178" ht="12" customHeight="1">
      <c r="E10178" s="6"/>
    </row>
    <row r="10179" ht="12" customHeight="1">
      <c r="E10179" s="6"/>
    </row>
    <row r="10180" ht="12" customHeight="1">
      <c r="E10180" s="6"/>
    </row>
    <row r="10181" ht="12" customHeight="1">
      <c r="E10181" s="6"/>
    </row>
    <row r="10182" ht="12" customHeight="1">
      <c r="E10182" s="6"/>
    </row>
    <row r="10183" ht="12" customHeight="1">
      <c r="E10183" s="6"/>
    </row>
    <row r="10184" ht="12" customHeight="1">
      <c r="E10184" s="6"/>
    </row>
    <row r="10185" ht="12" customHeight="1">
      <c r="E10185" s="6"/>
    </row>
    <row r="10186" ht="12" customHeight="1">
      <c r="E10186" s="6"/>
    </row>
    <row r="10187" ht="12" customHeight="1">
      <c r="E10187" s="6"/>
    </row>
    <row r="10188" ht="12" customHeight="1">
      <c r="E10188" s="6"/>
    </row>
    <row r="10189" ht="12" customHeight="1">
      <c r="E10189" s="6"/>
    </row>
    <row r="10190" ht="12" customHeight="1">
      <c r="E10190" s="6"/>
    </row>
    <row r="10191" ht="12" customHeight="1">
      <c r="E10191" s="6"/>
    </row>
    <row r="10192" ht="12" customHeight="1">
      <c r="E10192" s="6"/>
    </row>
    <row r="10193" ht="12" customHeight="1">
      <c r="E10193" s="6"/>
    </row>
    <row r="10194" ht="12" customHeight="1">
      <c r="E10194" s="6"/>
    </row>
    <row r="10195" ht="12" customHeight="1">
      <c r="E10195" s="6"/>
    </row>
    <row r="10196" ht="12" customHeight="1">
      <c r="E10196" s="6"/>
    </row>
    <row r="10197" ht="12" customHeight="1">
      <c r="E10197" s="6"/>
    </row>
    <row r="10198" ht="12" customHeight="1">
      <c r="E10198" s="6"/>
    </row>
    <row r="10199" ht="12" customHeight="1">
      <c r="E10199" s="6"/>
    </row>
    <row r="10200" ht="12" customHeight="1">
      <c r="E10200" s="6"/>
    </row>
    <row r="10201" ht="12" customHeight="1">
      <c r="E10201" s="6"/>
    </row>
    <row r="10202" ht="12" customHeight="1">
      <c r="E10202" s="6"/>
    </row>
    <row r="10203" ht="12" customHeight="1">
      <c r="E10203" s="6"/>
    </row>
    <row r="10204" ht="12" customHeight="1">
      <c r="E10204" s="6"/>
    </row>
    <row r="10205" ht="12" customHeight="1">
      <c r="E10205" s="6"/>
    </row>
    <row r="10206" ht="12" customHeight="1">
      <c r="E10206" s="6"/>
    </row>
    <row r="10207" ht="12" customHeight="1">
      <c r="E10207" s="6"/>
    </row>
    <row r="10208" ht="12" customHeight="1">
      <c r="E10208" s="6"/>
    </row>
    <row r="10209" ht="12" customHeight="1">
      <c r="E10209" s="6"/>
    </row>
    <row r="10210" ht="12" customHeight="1">
      <c r="E10210" s="6"/>
    </row>
    <row r="10211" ht="12" customHeight="1">
      <c r="E10211" s="6"/>
    </row>
    <row r="10212" ht="12" customHeight="1">
      <c r="E10212" s="6"/>
    </row>
    <row r="10213" ht="12" customHeight="1">
      <c r="E10213" s="6"/>
    </row>
    <row r="10214" ht="12" customHeight="1">
      <c r="E10214" s="6"/>
    </row>
    <row r="10215" ht="12" customHeight="1">
      <c r="E10215" s="6"/>
    </row>
    <row r="10216" ht="12" customHeight="1">
      <c r="E10216" s="6"/>
    </row>
    <row r="10217" ht="12" customHeight="1">
      <c r="E10217" s="6"/>
    </row>
    <row r="10218" ht="12" customHeight="1">
      <c r="E10218" s="6"/>
    </row>
    <row r="10219" ht="12" customHeight="1">
      <c r="E10219" s="6"/>
    </row>
    <row r="10220" ht="12" customHeight="1">
      <c r="E10220" s="6"/>
    </row>
    <row r="10221" ht="12" customHeight="1">
      <c r="E10221" s="6"/>
    </row>
    <row r="10222" ht="12" customHeight="1">
      <c r="E10222" s="6"/>
    </row>
    <row r="10223" ht="12" customHeight="1">
      <c r="E10223" s="6"/>
    </row>
    <row r="10224" ht="12" customHeight="1">
      <c r="E10224" s="6"/>
    </row>
    <row r="10225" ht="12" customHeight="1">
      <c r="E10225" s="6"/>
    </row>
    <row r="10226" ht="12" customHeight="1">
      <c r="E10226" s="6"/>
    </row>
    <row r="10227" ht="12" customHeight="1">
      <c r="E10227" s="6"/>
    </row>
    <row r="10228" ht="12" customHeight="1">
      <c r="E10228" s="6"/>
    </row>
    <row r="10229" ht="12" customHeight="1">
      <c r="E10229" s="6"/>
    </row>
    <row r="10230" ht="12" customHeight="1">
      <c r="E10230" s="6"/>
    </row>
    <row r="10231" ht="12" customHeight="1">
      <c r="E10231" s="6"/>
    </row>
    <row r="10232" ht="12" customHeight="1">
      <c r="E10232" s="6"/>
    </row>
    <row r="10233" ht="12" customHeight="1">
      <c r="E10233" s="6"/>
    </row>
    <row r="10234" ht="12" customHeight="1">
      <c r="E10234" s="6"/>
    </row>
    <row r="10235" ht="12" customHeight="1">
      <c r="E10235" s="6"/>
    </row>
    <row r="10236" ht="12" customHeight="1">
      <c r="E10236" s="6"/>
    </row>
    <row r="10237" ht="12" customHeight="1">
      <c r="E10237" s="6"/>
    </row>
    <row r="10238" ht="12" customHeight="1">
      <c r="E10238" s="6"/>
    </row>
    <row r="10239" ht="12" customHeight="1">
      <c r="E10239" s="6"/>
    </row>
    <row r="10240" ht="12" customHeight="1">
      <c r="E10240" s="6"/>
    </row>
    <row r="10241" ht="12" customHeight="1">
      <c r="E10241" s="6"/>
    </row>
    <row r="10242" ht="12" customHeight="1">
      <c r="E10242" s="6"/>
    </row>
    <row r="10243" ht="12" customHeight="1">
      <c r="E10243" s="6"/>
    </row>
    <row r="10244" ht="12" customHeight="1">
      <c r="E10244" s="6"/>
    </row>
    <row r="10245" ht="12" customHeight="1">
      <c r="E10245" s="6"/>
    </row>
    <row r="10246" ht="12" customHeight="1">
      <c r="E10246" s="6"/>
    </row>
    <row r="10247" ht="12" customHeight="1">
      <c r="E10247" s="6"/>
    </row>
    <row r="10248" ht="12" customHeight="1">
      <c r="E10248" s="6"/>
    </row>
    <row r="10249" ht="12" customHeight="1">
      <c r="E10249" s="6"/>
    </row>
    <row r="10250" ht="12" customHeight="1">
      <c r="E10250" s="6"/>
    </row>
    <row r="10251" ht="12" customHeight="1">
      <c r="E10251" s="6"/>
    </row>
    <row r="10252" ht="12" customHeight="1">
      <c r="E10252" s="6"/>
    </row>
    <row r="10253" ht="12" customHeight="1">
      <c r="E10253" s="6"/>
    </row>
    <row r="10254" ht="12" customHeight="1">
      <c r="E10254" s="6"/>
    </row>
    <row r="10255" ht="12" customHeight="1">
      <c r="E10255" s="6"/>
    </row>
    <row r="10256" ht="12" customHeight="1">
      <c r="E10256" s="6"/>
    </row>
    <row r="10257" ht="12" customHeight="1">
      <c r="E10257" s="6"/>
    </row>
    <row r="10258" ht="12" customHeight="1">
      <c r="E10258" s="6"/>
    </row>
    <row r="10259" ht="12" customHeight="1">
      <c r="E10259" s="6"/>
    </row>
    <row r="10260" ht="12" customHeight="1">
      <c r="E10260" s="6"/>
    </row>
    <row r="10261" ht="12" customHeight="1">
      <c r="E10261" s="6"/>
    </row>
    <row r="10262" ht="12" customHeight="1">
      <c r="E10262" s="6"/>
    </row>
    <row r="10263" ht="12" customHeight="1">
      <c r="E10263" s="6"/>
    </row>
    <row r="10264" ht="12" customHeight="1">
      <c r="E10264" s="6"/>
    </row>
    <row r="10265" ht="12" customHeight="1">
      <c r="E10265" s="6"/>
    </row>
    <row r="10266" ht="12" customHeight="1">
      <c r="E10266" s="6"/>
    </row>
    <row r="10267" ht="12" customHeight="1">
      <c r="E10267" s="6"/>
    </row>
    <row r="10268" ht="12" customHeight="1">
      <c r="E10268" s="6"/>
    </row>
    <row r="10269" ht="12" customHeight="1">
      <c r="E10269" s="6"/>
    </row>
    <row r="10270" ht="12" customHeight="1">
      <c r="E10270" s="6"/>
    </row>
    <row r="10271" ht="12" customHeight="1">
      <c r="E10271" s="6"/>
    </row>
    <row r="10272" ht="12" customHeight="1">
      <c r="E10272" s="6"/>
    </row>
    <row r="10273" ht="12" customHeight="1">
      <c r="E10273" s="6"/>
    </row>
    <row r="10274" ht="12" customHeight="1">
      <c r="E10274" s="6"/>
    </row>
    <row r="10275" ht="12" customHeight="1">
      <c r="E10275" s="6"/>
    </row>
    <row r="10276" ht="12" customHeight="1">
      <c r="E10276" s="6"/>
    </row>
    <row r="10277" ht="12" customHeight="1">
      <c r="E10277" s="6"/>
    </row>
    <row r="10278" ht="12" customHeight="1">
      <c r="E10278" s="6"/>
    </row>
    <row r="10279" ht="12" customHeight="1">
      <c r="E10279" s="6"/>
    </row>
    <row r="10280" ht="12" customHeight="1">
      <c r="E10280" s="6"/>
    </row>
    <row r="10281" ht="12" customHeight="1">
      <c r="E10281" s="6"/>
    </row>
    <row r="10282" ht="12" customHeight="1">
      <c r="E10282" s="6"/>
    </row>
    <row r="10283" ht="12" customHeight="1">
      <c r="E10283" s="6"/>
    </row>
    <row r="10284" ht="12" customHeight="1">
      <c r="E10284" s="6"/>
    </row>
    <row r="10285" ht="12" customHeight="1">
      <c r="E10285" s="6"/>
    </row>
    <row r="10286" ht="12" customHeight="1">
      <c r="E10286" s="6"/>
    </row>
    <row r="10287" ht="12" customHeight="1">
      <c r="E10287" s="6"/>
    </row>
    <row r="10288" ht="12" customHeight="1">
      <c r="E10288" s="6"/>
    </row>
    <row r="10289" ht="12" customHeight="1">
      <c r="E10289" s="6"/>
    </row>
    <row r="10290" ht="12" customHeight="1">
      <c r="E10290" s="6"/>
    </row>
    <row r="10291" ht="12" customHeight="1">
      <c r="E10291" s="6"/>
    </row>
    <row r="10292" ht="12" customHeight="1">
      <c r="E10292" s="6"/>
    </row>
    <row r="10293" ht="12" customHeight="1">
      <c r="E10293" s="6"/>
    </row>
    <row r="10294" ht="12" customHeight="1">
      <c r="E10294" s="6"/>
    </row>
    <row r="10295" ht="12" customHeight="1">
      <c r="E10295" s="6"/>
    </row>
    <row r="10296" ht="12" customHeight="1">
      <c r="E10296" s="6"/>
    </row>
    <row r="10297" ht="12" customHeight="1">
      <c r="E10297" s="6"/>
    </row>
    <row r="10298" ht="12" customHeight="1">
      <c r="E10298" s="6"/>
    </row>
    <row r="10299" ht="12" customHeight="1">
      <c r="E10299" s="6"/>
    </row>
    <row r="10300" ht="12" customHeight="1">
      <c r="E10300" s="6"/>
    </row>
    <row r="10301" ht="12" customHeight="1">
      <c r="E10301" s="6"/>
    </row>
    <row r="10302" ht="12" customHeight="1">
      <c r="E10302" s="6"/>
    </row>
    <row r="10303" ht="12" customHeight="1">
      <c r="E10303" s="6"/>
    </row>
    <row r="10304" ht="12" customHeight="1">
      <c r="E10304" s="6"/>
    </row>
    <row r="10305" ht="12" customHeight="1">
      <c r="E10305" s="6"/>
    </row>
    <row r="10306" ht="12" customHeight="1">
      <c r="E10306" s="6"/>
    </row>
    <row r="10307" ht="12" customHeight="1">
      <c r="E10307" s="6"/>
    </row>
    <row r="10308" ht="12" customHeight="1">
      <c r="E10308" s="6"/>
    </row>
    <row r="10309" ht="12" customHeight="1">
      <c r="E10309" s="6"/>
    </row>
    <row r="10310" ht="12" customHeight="1">
      <c r="E10310" s="6"/>
    </row>
    <row r="10311" ht="12" customHeight="1">
      <c r="E10311" s="6"/>
    </row>
    <row r="10312" ht="12" customHeight="1">
      <c r="E10312" s="6"/>
    </row>
    <row r="10313" ht="12" customHeight="1">
      <c r="E10313" s="6"/>
    </row>
    <row r="10314" ht="12" customHeight="1">
      <c r="E10314" s="6"/>
    </row>
    <row r="10315" ht="12" customHeight="1">
      <c r="E10315" s="6"/>
    </row>
    <row r="10316" ht="12" customHeight="1">
      <c r="E10316" s="6"/>
    </row>
    <row r="10317" ht="12" customHeight="1">
      <c r="E10317" s="6"/>
    </row>
    <row r="10318" ht="12" customHeight="1">
      <c r="E10318" s="6"/>
    </row>
    <row r="10319" ht="12" customHeight="1">
      <c r="E10319" s="6"/>
    </row>
    <row r="10320" ht="12" customHeight="1">
      <c r="E10320" s="6"/>
    </row>
    <row r="10321" ht="12" customHeight="1">
      <c r="E10321" s="6"/>
    </row>
    <row r="10322" ht="12" customHeight="1">
      <c r="E10322" s="6"/>
    </row>
    <row r="10323" ht="12" customHeight="1">
      <c r="E10323" s="6"/>
    </row>
    <row r="10324" ht="12" customHeight="1">
      <c r="E10324" s="6"/>
    </row>
    <row r="10325" ht="12" customHeight="1">
      <c r="E10325" s="6"/>
    </row>
    <row r="10326" ht="12" customHeight="1">
      <c r="E10326" s="6"/>
    </row>
    <row r="10327" ht="12" customHeight="1">
      <c r="E10327" s="6"/>
    </row>
    <row r="10328" ht="12" customHeight="1">
      <c r="E10328" s="6"/>
    </row>
    <row r="10329" ht="12" customHeight="1">
      <c r="E10329" s="6"/>
    </row>
    <row r="10330" ht="12" customHeight="1">
      <c r="E10330" s="6"/>
    </row>
    <row r="10331" ht="12" customHeight="1">
      <c r="E10331" s="6"/>
    </row>
    <row r="10332" ht="12" customHeight="1">
      <c r="E10332" s="6"/>
    </row>
    <row r="10333" ht="12" customHeight="1">
      <c r="E10333" s="6"/>
    </row>
    <row r="10334" ht="12" customHeight="1">
      <c r="E10334" s="6"/>
    </row>
    <row r="10335" ht="12" customHeight="1">
      <c r="E10335" s="6"/>
    </row>
    <row r="10336" ht="12" customHeight="1">
      <c r="E10336" s="6"/>
    </row>
    <row r="10337" ht="12" customHeight="1">
      <c r="E10337" s="6"/>
    </row>
    <row r="10338" ht="12" customHeight="1">
      <c r="E10338" s="6"/>
    </row>
    <row r="10339" ht="12" customHeight="1">
      <c r="E10339" s="6"/>
    </row>
    <row r="10340" ht="12" customHeight="1">
      <c r="E10340" s="6"/>
    </row>
    <row r="10341" ht="12" customHeight="1">
      <c r="E10341" s="6"/>
    </row>
    <row r="10342" ht="12" customHeight="1">
      <c r="E10342" s="6"/>
    </row>
    <row r="10343" ht="12" customHeight="1">
      <c r="E10343" s="6"/>
    </row>
    <row r="10344" ht="12" customHeight="1">
      <c r="E10344" s="6"/>
    </row>
    <row r="10345" ht="12" customHeight="1">
      <c r="E10345" s="6"/>
    </row>
    <row r="10346" ht="12" customHeight="1">
      <c r="E10346" s="6"/>
    </row>
    <row r="10347" ht="12" customHeight="1">
      <c r="E10347" s="6"/>
    </row>
    <row r="10348" ht="12" customHeight="1">
      <c r="E10348" s="6"/>
    </row>
    <row r="10349" ht="12" customHeight="1">
      <c r="E10349" s="6"/>
    </row>
    <row r="10350" ht="12" customHeight="1">
      <c r="E10350" s="6"/>
    </row>
    <row r="10351" ht="12" customHeight="1">
      <c r="E10351" s="6"/>
    </row>
    <row r="10352" ht="12" customHeight="1">
      <c r="E10352" s="6"/>
    </row>
    <row r="10353" ht="12" customHeight="1">
      <c r="E10353" s="6"/>
    </row>
    <row r="10354" ht="12" customHeight="1">
      <c r="E10354" s="6"/>
    </row>
    <row r="10355" ht="12" customHeight="1">
      <c r="E10355" s="6"/>
    </row>
    <row r="10356" ht="12" customHeight="1">
      <c r="E10356" s="6"/>
    </row>
    <row r="10357" ht="12" customHeight="1">
      <c r="E10357" s="6"/>
    </row>
    <row r="10358" ht="12" customHeight="1">
      <c r="E10358" s="6"/>
    </row>
    <row r="10359" ht="12" customHeight="1">
      <c r="E10359" s="6"/>
    </row>
    <row r="10360" ht="12" customHeight="1">
      <c r="E10360" s="6"/>
    </row>
    <row r="10361" ht="12" customHeight="1">
      <c r="E10361" s="6"/>
    </row>
    <row r="10362" ht="12" customHeight="1">
      <c r="E10362" s="6"/>
    </row>
    <row r="10363" ht="12" customHeight="1">
      <c r="E10363" s="6"/>
    </row>
    <row r="10364" ht="12" customHeight="1">
      <c r="E10364" s="6"/>
    </row>
    <row r="10365" ht="12" customHeight="1">
      <c r="E10365" s="6"/>
    </row>
    <row r="10366" ht="12" customHeight="1">
      <c r="E10366" s="6"/>
    </row>
    <row r="10367" ht="12" customHeight="1">
      <c r="E10367" s="6"/>
    </row>
    <row r="10368" ht="12" customHeight="1">
      <c r="E10368" s="6"/>
    </row>
    <row r="10369" ht="12" customHeight="1">
      <c r="E10369" s="6"/>
    </row>
    <row r="10370" ht="12" customHeight="1">
      <c r="E10370" s="6"/>
    </row>
    <row r="10371" ht="12" customHeight="1">
      <c r="E10371" s="6"/>
    </row>
    <row r="10372" ht="12" customHeight="1">
      <c r="E10372" s="6"/>
    </row>
    <row r="10373" ht="12" customHeight="1">
      <c r="E10373" s="6"/>
    </row>
    <row r="10374" ht="12" customHeight="1">
      <c r="E10374" s="6"/>
    </row>
    <row r="10375" ht="12" customHeight="1">
      <c r="E10375" s="6"/>
    </row>
    <row r="10376" ht="12" customHeight="1">
      <c r="E10376" s="6"/>
    </row>
    <row r="10377" ht="12" customHeight="1">
      <c r="E10377" s="6"/>
    </row>
    <row r="10378" ht="12" customHeight="1">
      <c r="E10378" s="6"/>
    </row>
    <row r="10379" ht="12" customHeight="1">
      <c r="E10379" s="6"/>
    </row>
    <row r="10380" ht="12" customHeight="1">
      <c r="E10380" s="6"/>
    </row>
    <row r="10381" ht="12" customHeight="1">
      <c r="E10381" s="6"/>
    </row>
    <row r="10382" ht="12" customHeight="1">
      <c r="E10382" s="6"/>
    </row>
    <row r="10383" ht="12" customHeight="1">
      <c r="E10383" s="6"/>
    </row>
    <row r="10384" ht="12" customHeight="1">
      <c r="E10384" s="6"/>
    </row>
    <row r="10385" ht="12" customHeight="1">
      <c r="E10385" s="6"/>
    </row>
    <row r="10386" ht="12" customHeight="1">
      <c r="E10386" s="6"/>
    </row>
    <row r="10387" ht="12" customHeight="1">
      <c r="E10387" s="6"/>
    </row>
    <row r="10388" ht="12" customHeight="1">
      <c r="E10388" s="6"/>
    </row>
    <row r="10389" ht="12" customHeight="1">
      <c r="E10389" s="6"/>
    </row>
    <row r="10390" ht="12" customHeight="1">
      <c r="E10390" s="6"/>
    </row>
    <row r="10391" ht="12" customHeight="1">
      <c r="E10391" s="6"/>
    </row>
    <row r="10392" ht="12" customHeight="1">
      <c r="E10392" s="6"/>
    </row>
    <row r="10393" ht="12" customHeight="1">
      <c r="E10393" s="6"/>
    </row>
    <row r="10394" ht="12" customHeight="1">
      <c r="E10394" s="6"/>
    </row>
    <row r="10395" ht="12" customHeight="1">
      <c r="E10395" s="6"/>
    </row>
    <row r="10396" ht="12" customHeight="1">
      <c r="E10396" s="6"/>
    </row>
    <row r="10397" ht="12" customHeight="1">
      <c r="E10397" s="6"/>
    </row>
    <row r="10398" ht="12" customHeight="1">
      <c r="E10398" s="6"/>
    </row>
    <row r="10399" ht="12" customHeight="1">
      <c r="E10399" s="6"/>
    </row>
    <row r="10400" ht="12" customHeight="1">
      <c r="E10400" s="6"/>
    </row>
    <row r="10401" ht="12" customHeight="1">
      <c r="E10401" s="6"/>
    </row>
    <row r="10402" ht="12" customHeight="1">
      <c r="E10402" s="6"/>
    </row>
    <row r="10403" ht="12" customHeight="1">
      <c r="E10403" s="6"/>
    </row>
    <row r="10404" ht="12" customHeight="1">
      <c r="E10404" s="6"/>
    </row>
    <row r="10405" ht="12" customHeight="1">
      <c r="E10405" s="6"/>
    </row>
    <row r="10406" ht="12" customHeight="1">
      <c r="E10406" s="6"/>
    </row>
    <row r="10407" ht="12" customHeight="1">
      <c r="E10407" s="6"/>
    </row>
    <row r="10408" ht="12" customHeight="1">
      <c r="E10408" s="6"/>
    </row>
    <row r="10409" ht="12" customHeight="1">
      <c r="E10409" s="6"/>
    </row>
    <row r="10410" ht="12" customHeight="1">
      <c r="E10410" s="6"/>
    </row>
    <row r="10411" ht="12" customHeight="1">
      <c r="E10411" s="6"/>
    </row>
    <row r="10412" ht="12" customHeight="1">
      <c r="E10412" s="6"/>
    </row>
    <row r="10413" ht="12" customHeight="1">
      <c r="E10413" s="6"/>
    </row>
    <row r="10414" ht="12" customHeight="1">
      <c r="E10414" s="6"/>
    </row>
    <row r="10415" ht="12" customHeight="1">
      <c r="E10415" s="6"/>
    </row>
    <row r="10416" ht="12" customHeight="1">
      <c r="E10416" s="6"/>
    </row>
    <row r="10417" ht="12" customHeight="1">
      <c r="E10417" s="6"/>
    </row>
    <row r="10418" ht="12" customHeight="1">
      <c r="E10418" s="6"/>
    </row>
    <row r="10419" ht="12" customHeight="1">
      <c r="E10419" s="6"/>
    </row>
    <row r="10420" ht="12" customHeight="1">
      <c r="E10420" s="6"/>
    </row>
    <row r="10421" ht="12" customHeight="1">
      <c r="E10421" s="6"/>
    </row>
    <row r="10422" ht="12" customHeight="1">
      <c r="E10422" s="6"/>
    </row>
    <row r="10423" ht="12" customHeight="1">
      <c r="E10423" s="6"/>
    </row>
    <row r="10424" ht="12" customHeight="1">
      <c r="E10424" s="6"/>
    </row>
    <row r="10425" ht="12" customHeight="1">
      <c r="E10425" s="6"/>
    </row>
    <row r="10426" ht="12" customHeight="1">
      <c r="E10426" s="6"/>
    </row>
    <row r="10427" ht="12" customHeight="1">
      <c r="E10427" s="6"/>
    </row>
    <row r="10428" ht="12" customHeight="1">
      <c r="E10428" s="6"/>
    </row>
    <row r="10429" ht="12" customHeight="1">
      <c r="E10429" s="6"/>
    </row>
    <row r="10430" ht="12" customHeight="1">
      <c r="E10430" s="6"/>
    </row>
    <row r="10431" ht="12" customHeight="1">
      <c r="E10431" s="6"/>
    </row>
    <row r="10432" ht="12" customHeight="1">
      <c r="E10432" s="6"/>
    </row>
    <row r="10433" ht="12" customHeight="1">
      <c r="E10433" s="6"/>
    </row>
    <row r="10434" ht="12" customHeight="1">
      <c r="E10434" s="6"/>
    </row>
    <row r="10435" ht="12" customHeight="1">
      <c r="E10435" s="6"/>
    </row>
    <row r="10436" ht="12" customHeight="1">
      <c r="E10436" s="6"/>
    </row>
    <row r="10437" ht="12" customHeight="1">
      <c r="E10437" s="6"/>
    </row>
    <row r="10438" ht="12" customHeight="1">
      <c r="E10438" s="6"/>
    </row>
    <row r="10439" ht="12" customHeight="1">
      <c r="E10439" s="6"/>
    </row>
    <row r="10440" ht="12" customHeight="1">
      <c r="E10440" s="6"/>
    </row>
    <row r="10441" ht="12" customHeight="1">
      <c r="E10441" s="6"/>
    </row>
    <row r="10442" ht="12" customHeight="1">
      <c r="E10442" s="6"/>
    </row>
    <row r="10443" ht="12" customHeight="1">
      <c r="E10443" s="6"/>
    </row>
    <row r="10444" ht="12" customHeight="1">
      <c r="E10444" s="6"/>
    </row>
    <row r="10445" ht="12" customHeight="1">
      <c r="E10445" s="6"/>
    </row>
    <row r="10446" ht="12" customHeight="1">
      <c r="E10446" s="6"/>
    </row>
    <row r="10447" ht="12" customHeight="1">
      <c r="E10447" s="6"/>
    </row>
    <row r="10448" ht="12" customHeight="1">
      <c r="E10448" s="6"/>
    </row>
    <row r="10449" ht="12" customHeight="1">
      <c r="E10449" s="6"/>
    </row>
    <row r="10450" ht="12" customHeight="1">
      <c r="E10450" s="6"/>
    </row>
    <row r="10451" ht="12" customHeight="1">
      <c r="E10451" s="6"/>
    </row>
    <row r="10452" ht="12" customHeight="1">
      <c r="E10452" s="6"/>
    </row>
    <row r="10453" ht="12" customHeight="1">
      <c r="E10453" s="6"/>
    </row>
    <row r="10454" ht="12" customHeight="1">
      <c r="E10454" s="6"/>
    </row>
    <row r="10455" ht="12" customHeight="1">
      <c r="E10455" s="6"/>
    </row>
    <row r="10456" ht="12" customHeight="1">
      <c r="E10456" s="6"/>
    </row>
    <row r="10457" ht="12" customHeight="1">
      <c r="E10457" s="6"/>
    </row>
    <row r="10458" ht="12" customHeight="1">
      <c r="E10458" s="6"/>
    </row>
    <row r="10459" ht="12" customHeight="1">
      <c r="E10459" s="6"/>
    </row>
    <row r="10460" ht="12" customHeight="1">
      <c r="E10460" s="6"/>
    </row>
    <row r="10461" ht="12" customHeight="1">
      <c r="E10461" s="6"/>
    </row>
    <row r="10462" ht="12" customHeight="1">
      <c r="E10462" s="6"/>
    </row>
    <row r="10463" ht="12" customHeight="1">
      <c r="E10463" s="6"/>
    </row>
    <row r="10464" ht="12" customHeight="1">
      <c r="E10464" s="6"/>
    </row>
    <row r="10465" ht="12" customHeight="1">
      <c r="E10465" s="6"/>
    </row>
    <row r="10466" ht="12" customHeight="1">
      <c r="E10466" s="6"/>
    </row>
    <row r="10467" ht="12" customHeight="1">
      <c r="E10467" s="6"/>
    </row>
    <row r="10468" ht="12" customHeight="1">
      <c r="E10468" s="6"/>
    </row>
    <row r="10469" ht="12" customHeight="1">
      <c r="E10469" s="6"/>
    </row>
    <row r="10470" ht="12" customHeight="1">
      <c r="E10470" s="6"/>
    </row>
    <row r="10471" ht="12" customHeight="1">
      <c r="E10471" s="6"/>
    </row>
    <row r="10472" ht="12" customHeight="1">
      <c r="E10472" s="6"/>
    </row>
    <row r="10473" ht="12" customHeight="1">
      <c r="E10473" s="6"/>
    </row>
    <row r="10474" ht="12" customHeight="1">
      <c r="E10474" s="6"/>
    </row>
    <row r="10475" ht="12" customHeight="1">
      <c r="E10475" s="6"/>
    </row>
    <row r="10476" ht="12" customHeight="1">
      <c r="E10476" s="6"/>
    </row>
    <row r="10477" ht="12" customHeight="1">
      <c r="E10477" s="6"/>
    </row>
    <row r="10478" ht="12" customHeight="1">
      <c r="E10478" s="6"/>
    </row>
    <row r="10479" ht="12" customHeight="1">
      <c r="E10479" s="6"/>
    </row>
    <row r="10480" ht="12" customHeight="1">
      <c r="E10480" s="6"/>
    </row>
    <row r="10481" ht="12" customHeight="1">
      <c r="E10481" s="6"/>
    </row>
    <row r="10482" ht="12" customHeight="1">
      <c r="E10482" s="6"/>
    </row>
    <row r="10483" ht="12" customHeight="1">
      <c r="E10483" s="6"/>
    </row>
    <row r="10484" ht="12" customHeight="1">
      <c r="E10484" s="6"/>
    </row>
    <row r="10485" ht="12" customHeight="1">
      <c r="E10485" s="6"/>
    </row>
    <row r="10486" ht="12" customHeight="1">
      <c r="E10486" s="6"/>
    </row>
    <row r="10487" ht="12" customHeight="1">
      <c r="E10487" s="6"/>
    </row>
    <row r="10488" ht="12" customHeight="1">
      <c r="E10488" s="6"/>
    </row>
    <row r="10489" ht="12" customHeight="1">
      <c r="E10489" s="6"/>
    </row>
    <row r="10490" ht="12" customHeight="1">
      <c r="E10490" s="6"/>
    </row>
    <row r="10491" ht="12" customHeight="1">
      <c r="E10491" s="6"/>
    </row>
    <row r="10492" ht="12" customHeight="1">
      <c r="E10492" s="6"/>
    </row>
    <row r="10493" ht="12" customHeight="1">
      <c r="E10493" s="6"/>
    </row>
    <row r="10494" ht="12" customHeight="1">
      <c r="E10494" s="6"/>
    </row>
    <row r="10495" ht="12" customHeight="1">
      <c r="E10495" s="6"/>
    </row>
    <row r="10496" ht="12" customHeight="1">
      <c r="E10496" s="6"/>
    </row>
    <row r="10497" ht="12" customHeight="1">
      <c r="E10497" s="6"/>
    </row>
    <row r="10498" ht="12" customHeight="1">
      <c r="E10498" s="6"/>
    </row>
    <row r="10499" ht="12" customHeight="1">
      <c r="E10499" s="6"/>
    </row>
    <row r="10500" ht="12" customHeight="1">
      <c r="E10500" s="6"/>
    </row>
    <row r="10501" ht="12" customHeight="1">
      <c r="E10501" s="6"/>
    </row>
    <row r="10502" ht="12" customHeight="1">
      <c r="E10502" s="6"/>
    </row>
    <row r="10503" ht="12" customHeight="1">
      <c r="E10503" s="6"/>
    </row>
    <row r="10504" ht="12" customHeight="1">
      <c r="E10504" s="6"/>
    </row>
    <row r="10505" ht="12" customHeight="1">
      <c r="E10505" s="6"/>
    </row>
    <row r="10506" ht="12" customHeight="1">
      <c r="E10506" s="6"/>
    </row>
    <row r="10507" ht="12" customHeight="1">
      <c r="E10507" s="6"/>
    </row>
    <row r="10508" ht="12" customHeight="1">
      <c r="E10508" s="6"/>
    </row>
    <row r="10509" ht="12" customHeight="1">
      <c r="E10509" s="6"/>
    </row>
    <row r="10510" ht="12" customHeight="1">
      <c r="E10510" s="6"/>
    </row>
    <row r="10511" ht="12" customHeight="1">
      <c r="E10511" s="6"/>
    </row>
    <row r="10512" ht="12" customHeight="1">
      <c r="E10512" s="6"/>
    </row>
    <row r="10513" ht="12" customHeight="1">
      <c r="E10513" s="6"/>
    </row>
    <row r="10514" ht="12" customHeight="1">
      <c r="E10514" s="6"/>
    </row>
    <row r="10515" ht="12" customHeight="1">
      <c r="E10515" s="6"/>
    </row>
    <row r="10516" ht="12" customHeight="1">
      <c r="E10516" s="6"/>
    </row>
    <row r="10517" ht="12" customHeight="1">
      <c r="E10517" s="6"/>
    </row>
    <row r="10518" ht="12" customHeight="1">
      <c r="E10518" s="6"/>
    </row>
    <row r="10519" ht="12" customHeight="1">
      <c r="E10519" s="6"/>
    </row>
    <row r="10520" ht="12" customHeight="1">
      <c r="E10520" s="6"/>
    </row>
    <row r="10521" ht="12" customHeight="1">
      <c r="E10521" s="6"/>
    </row>
    <row r="10522" ht="12" customHeight="1">
      <c r="E10522" s="6"/>
    </row>
    <row r="10523" ht="12" customHeight="1">
      <c r="E10523" s="6"/>
    </row>
    <row r="10524" ht="12" customHeight="1">
      <c r="E10524" s="6"/>
    </row>
    <row r="10525" ht="12" customHeight="1">
      <c r="E10525" s="6"/>
    </row>
    <row r="10526" ht="12" customHeight="1">
      <c r="E10526" s="6"/>
    </row>
    <row r="10527" ht="12" customHeight="1">
      <c r="E10527" s="6"/>
    </row>
    <row r="10528" ht="12" customHeight="1">
      <c r="E10528" s="6"/>
    </row>
    <row r="10529" ht="12" customHeight="1">
      <c r="E10529" s="6"/>
    </row>
    <row r="10530" ht="12" customHeight="1">
      <c r="E10530" s="6"/>
    </row>
    <row r="10531" ht="12" customHeight="1">
      <c r="E10531" s="6"/>
    </row>
    <row r="10532" ht="12" customHeight="1">
      <c r="E10532" s="6"/>
    </row>
    <row r="10533" ht="12" customHeight="1">
      <c r="E10533" s="6"/>
    </row>
    <row r="10534" ht="12" customHeight="1">
      <c r="E10534" s="6"/>
    </row>
    <row r="10535" ht="12" customHeight="1">
      <c r="E10535" s="6"/>
    </row>
    <row r="10536" ht="12" customHeight="1">
      <c r="E10536" s="6"/>
    </row>
    <row r="10537" ht="12" customHeight="1">
      <c r="E10537" s="6"/>
    </row>
    <row r="10538" ht="12" customHeight="1">
      <c r="E10538" s="6"/>
    </row>
    <row r="10539" ht="12" customHeight="1">
      <c r="E10539" s="6"/>
    </row>
    <row r="10540" ht="12" customHeight="1">
      <c r="E10540" s="6"/>
    </row>
    <row r="10541" ht="12" customHeight="1">
      <c r="E10541" s="6"/>
    </row>
    <row r="10542" ht="12" customHeight="1">
      <c r="E10542" s="6"/>
    </row>
    <row r="10543" ht="12" customHeight="1">
      <c r="E10543" s="6"/>
    </row>
    <row r="10544" ht="12" customHeight="1">
      <c r="E10544" s="6"/>
    </row>
    <row r="10545" ht="12" customHeight="1">
      <c r="E10545" s="6"/>
    </row>
    <row r="10546" ht="12" customHeight="1">
      <c r="E10546" s="6"/>
    </row>
    <row r="10547" ht="12" customHeight="1">
      <c r="E10547" s="6"/>
    </row>
    <row r="10548" ht="12" customHeight="1">
      <c r="E10548" s="6"/>
    </row>
    <row r="10549" ht="12" customHeight="1">
      <c r="E10549" s="6"/>
    </row>
    <row r="10550" ht="12" customHeight="1">
      <c r="E10550" s="6"/>
    </row>
    <row r="10551" ht="12" customHeight="1">
      <c r="E10551" s="6"/>
    </row>
    <row r="10552" ht="12" customHeight="1">
      <c r="E10552" s="6"/>
    </row>
    <row r="10553" ht="12" customHeight="1">
      <c r="E10553" s="6"/>
    </row>
    <row r="10554" ht="12" customHeight="1">
      <c r="E10554" s="6"/>
    </row>
    <row r="10555" ht="12" customHeight="1">
      <c r="E10555" s="6"/>
    </row>
    <row r="10556" ht="12" customHeight="1">
      <c r="E10556" s="6"/>
    </row>
    <row r="10557" ht="12" customHeight="1">
      <c r="E10557" s="6"/>
    </row>
    <row r="10558" ht="12" customHeight="1">
      <c r="E10558" s="6"/>
    </row>
    <row r="10559" ht="12" customHeight="1">
      <c r="E10559" s="6"/>
    </row>
    <row r="10560" ht="12" customHeight="1">
      <c r="E10560" s="6"/>
    </row>
    <row r="10561" ht="12" customHeight="1">
      <c r="E10561" s="6"/>
    </row>
    <row r="10562" ht="12" customHeight="1">
      <c r="E10562" s="6"/>
    </row>
    <row r="10563" ht="12" customHeight="1">
      <c r="E10563" s="6"/>
    </row>
    <row r="10564" ht="12" customHeight="1">
      <c r="E10564" s="6"/>
    </row>
    <row r="10565" ht="12" customHeight="1">
      <c r="E10565" s="6"/>
    </row>
    <row r="10566" ht="12" customHeight="1">
      <c r="E10566" s="6"/>
    </row>
    <row r="10567" ht="12" customHeight="1">
      <c r="E10567" s="6"/>
    </row>
    <row r="10568" ht="12" customHeight="1">
      <c r="E10568" s="6"/>
    </row>
    <row r="10569" ht="12" customHeight="1">
      <c r="E10569" s="6"/>
    </row>
    <row r="10570" ht="12" customHeight="1">
      <c r="E10570" s="6"/>
    </row>
    <row r="10571" ht="12" customHeight="1">
      <c r="E10571" s="6"/>
    </row>
    <row r="10572" ht="12" customHeight="1">
      <c r="E10572" s="6"/>
    </row>
    <row r="10573" ht="12" customHeight="1">
      <c r="E10573" s="6"/>
    </row>
    <row r="10574" ht="12" customHeight="1">
      <c r="E10574" s="6"/>
    </row>
    <row r="10575" ht="12" customHeight="1">
      <c r="E10575" s="6"/>
    </row>
    <row r="10576" ht="12" customHeight="1">
      <c r="E10576" s="6"/>
    </row>
    <row r="10577" ht="12" customHeight="1">
      <c r="E10577" s="6"/>
    </row>
    <row r="10578" ht="12" customHeight="1">
      <c r="E10578" s="6"/>
    </row>
    <row r="10579" ht="12" customHeight="1">
      <c r="E10579" s="6"/>
    </row>
    <row r="10580" ht="12" customHeight="1">
      <c r="E10580" s="6"/>
    </row>
    <row r="10581" ht="12" customHeight="1">
      <c r="E10581" s="6"/>
    </row>
    <row r="10582" ht="12" customHeight="1">
      <c r="E10582" s="6"/>
    </row>
    <row r="10583" ht="12" customHeight="1">
      <c r="E10583" s="6"/>
    </row>
    <row r="10584" ht="12" customHeight="1">
      <c r="E10584" s="6"/>
    </row>
    <row r="10585" ht="12" customHeight="1">
      <c r="E10585" s="6"/>
    </row>
    <row r="10586" ht="12" customHeight="1">
      <c r="E10586" s="6"/>
    </row>
    <row r="10587" ht="12" customHeight="1">
      <c r="E10587" s="6"/>
    </row>
    <row r="10588" ht="12" customHeight="1">
      <c r="E10588" s="6"/>
    </row>
    <row r="10589" ht="12" customHeight="1">
      <c r="E10589" s="6"/>
    </row>
    <row r="10590" ht="12" customHeight="1">
      <c r="E10590" s="6"/>
    </row>
    <row r="10591" ht="12" customHeight="1">
      <c r="E10591" s="6"/>
    </row>
    <row r="10592" ht="12" customHeight="1">
      <c r="E10592" s="6"/>
    </row>
    <row r="10593" ht="12" customHeight="1">
      <c r="E10593" s="6"/>
    </row>
    <row r="10594" ht="12" customHeight="1">
      <c r="E10594" s="6"/>
    </row>
    <row r="10595" ht="12" customHeight="1">
      <c r="E10595" s="6"/>
    </row>
    <row r="10596" ht="12" customHeight="1">
      <c r="E10596" s="6"/>
    </row>
    <row r="10597" ht="12" customHeight="1">
      <c r="E10597" s="6"/>
    </row>
    <row r="10598" ht="12" customHeight="1">
      <c r="E10598" s="6"/>
    </row>
    <row r="10599" ht="12" customHeight="1">
      <c r="E10599" s="6"/>
    </row>
    <row r="10600" ht="12" customHeight="1">
      <c r="E10600" s="6"/>
    </row>
    <row r="10601" ht="12" customHeight="1">
      <c r="E10601" s="6"/>
    </row>
    <row r="10602" ht="12" customHeight="1">
      <c r="E10602" s="6"/>
    </row>
    <row r="10603" ht="12" customHeight="1">
      <c r="E10603" s="6"/>
    </row>
    <row r="10604" ht="12" customHeight="1">
      <c r="E10604" s="6"/>
    </row>
    <row r="10605" ht="12" customHeight="1">
      <c r="E10605" s="6"/>
    </row>
    <row r="10606" ht="12" customHeight="1">
      <c r="E10606" s="6"/>
    </row>
    <row r="10607" ht="12" customHeight="1">
      <c r="E10607" s="6"/>
    </row>
    <row r="10608" ht="12" customHeight="1">
      <c r="E10608" s="6"/>
    </row>
    <row r="10609" ht="12" customHeight="1">
      <c r="E10609" s="6"/>
    </row>
    <row r="10610" ht="12" customHeight="1">
      <c r="E10610" s="6"/>
    </row>
    <row r="10611" ht="12" customHeight="1">
      <c r="E10611" s="6"/>
    </row>
    <row r="10612" ht="12" customHeight="1">
      <c r="E10612" s="6"/>
    </row>
    <row r="10613" ht="12" customHeight="1">
      <c r="E10613" s="6"/>
    </row>
    <row r="10614" ht="12" customHeight="1">
      <c r="E10614" s="6"/>
    </row>
    <row r="10615" ht="12" customHeight="1">
      <c r="E10615" s="6"/>
    </row>
    <row r="10616" ht="12" customHeight="1">
      <c r="E10616" s="6"/>
    </row>
    <row r="10617" ht="12" customHeight="1">
      <c r="E10617" s="6"/>
    </row>
    <row r="10618" ht="12" customHeight="1">
      <c r="E10618" s="6"/>
    </row>
    <row r="10619" ht="12" customHeight="1">
      <c r="E10619" s="6"/>
    </row>
    <row r="10620" ht="12" customHeight="1">
      <c r="E10620" s="6"/>
    </row>
    <row r="10621" ht="12" customHeight="1">
      <c r="E10621" s="6"/>
    </row>
    <row r="10622" ht="12" customHeight="1">
      <c r="E10622" s="6"/>
    </row>
    <row r="10623" ht="12" customHeight="1">
      <c r="E10623" s="6"/>
    </row>
    <row r="10624" ht="12" customHeight="1">
      <c r="E10624" s="6"/>
    </row>
    <row r="10625" ht="12" customHeight="1">
      <c r="E10625" s="6"/>
    </row>
    <row r="10626" ht="12" customHeight="1">
      <c r="E10626" s="6"/>
    </row>
    <row r="10627" ht="12" customHeight="1">
      <c r="E10627" s="6"/>
    </row>
    <row r="10628" ht="12" customHeight="1">
      <c r="E10628" s="6"/>
    </row>
    <row r="10629" ht="12" customHeight="1">
      <c r="E10629" s="6"/>
    </row>
    <row r="10630" ht="12" customHeight="1">
      <c r="E10630" s="6"/>
    </row>
    <row r="10631" ht="12" customHeight="1">
      <c r="E10631" s="6"/>
    </row>
    <row r="10632" ht="12" customHeight="1">
      <c r="E10632" s="6"/>
    </row>
    <row r="10633" ht="12" customHeight="1">
      <c r="E10633" s="6"/>
    </row>
    <row r="10634" ht="12" customHeight="1">
      <c r="E10634" s="6"/>
    </row>
    <row r="10635" ht="12" customHeight="1">
      <c r="E10635" s="6"/>
    </row>
    <row r="10636" ht="12" customHeight="1">
      <c r="E10636" s="6"/>
    </row>
    <row r="10637" ht="12" customHeight="1">
      <c r="E10637" s="6"/>
    </row>
    <row r="10638" ht="12" customHeight="1">
      <c r="E10638" s="6"/>
    </row>
    <row r="10639" ht="12" customHeight="1">
      <c r="E10639" s="6"/>
    </row>
    <row r="10640" ht="12" customHeight="1">
      <c r="E10640" s="6"/>
    </row>
    <row r="10641" ht="12" customHeight="1">
      <c r="E10641" s="6"/>
    </row>
    <row r="10642" ht="12" customHeight="1">
      <c r="E10642" s="6"/>
    </row>
    <row r="10643" ht="12" customHeight="1">
      <c r="E10643" s="6"/>
    </row>
    <row r="10644" ht="12" customHeight="1">
      <c r="E10644" s="6"/>
    </row>
    <row r="10645" ht="12" customHeight="1">
      <c r="E10645" s="6"/>
    </row>
    <row r="10646" ht="12" customHeight="1">
      <c r="E10646" s="6"/>
    </row>
    <row r="10647" ht="12" customHeight="1">
      <c r="E10647" s="6"/>
    </row>
    <row r="10648" ht="12" customHeight="1">
      <c r="E10648" s="6"/>
    </row>
    <row r="10649" ht="12" customHeight="1">
      <c r="E10649" s="6"/>
    </row>
    <row r="10650" ht="12" customHeight="1">
      <c r="E10650" s="6"/>
    </row>
    <row r="10651" ht="12" customHeight="1">
      <c r="E10651" s="6"/>
    </row>
    <row r="10652" ht="12" customHeight="1">
      <c r="E10652" s="6"/>
    </row>
    <row r="10653" ht="12" customHeight="1">
      <c r="E10653" s="6"/>
    </row>
    <row r="10654" ht="12" customHeight="1">
      <c r="E10654" s="6"/>
    </row>
    <row r="10655" ht="12" customHeight="1">
      <c r="E10655" s="6"/>
    </row>
    <row r="10656" ht="12" customHeight="1">
      <c r="E10656" s="6"/>
    </row>
    <row r="10657" ht="12" customHeight="1">
      <c r="E10657" s="6"/>
    </row>
    <row r="10658" ht="12" customHeight="1">
      <c r="E10658" s="6"/>
    </row>
    <row r="10659" ht="12" customHeight="1">
      <c r="E10659" s="6"/>
    </row>
    <row r="10660" ht="12" customHeight="1">
      <c r="E10660" s="6"/>
    </row>
    <row r="10661" ht="12" customHeight="1">
      <c r="E10661" s="6"/>
    </row>
    <row r="10662" ht="12" customHeight="1">
      <c r="E10662" s="6"/>
    </row>
    <row r="10663" ht="12" customHeight="1">
      <c r="E10663" s="6"/>
    </row>
    <row r="10664" ht="12" customHeight="1">
      <c r="E10664" s="6"/>
    </row>
    <row r="10665" ht="12" customHeight="1">
      <c r="E10665" s="6"/>
    </row>
    <row r="10666" ht="12" customHeight="1">
      <c r="E10666" s="6"/>
    </row>
    <row r="10667" ht="12" customHeight="1">
      <c r="E10667" s="6"/>
    </row>
    <row r="10668" ht="12" customHeight="1">
      <c r="E10668" s="6"/>
    </row>
    <row r="10669" ht="12" customHeight="1">
      <c r="E10669" s="6"/>
    </row>
    <row r="10670" ht="12" customHeight="1">
      <c r="E10670" s="6"/>
    </row>
    <row r="10671" ht="12" customHeight="1">
      <c r="E10671" s="6"/>
    </row>
    <row r="10672" ht="12" customHeight="1">
      <c r="E10672" s="6"/>
    </row>
    <row r="10673" ht="12" customHeight="1">
      <c r="E10673" s="6"/>
    </row>
    <row r="10674" ht="12" customHeight="1">
      <c r="E10674" s="6"/>
    </row>
    <row r="10675" ht="12" customHeight="1">
      <c r="E10675" s="6"/>
    </row>
    <row r="10676" ht="12" customHeight="1">
      <c r="E10676" s="6"/>
    </row>
    <row r="10677" ht="12" customHeight="1">
      <c r="E10677" s="6"/>
    </row>
    <row r="10678" ht="12" customHeight="1">
      <c r="E10678" s="6"/>
    </row>
    <row r="10679" ht="12" customHeight="1">
      <c r="E10679" s="6"/>
    </row>
    <row r="10680" ht="12" customHeight="1">
      <c r="E10680" s="6"/>
    </row>
    <row r="10681" ht="12" customHeight="1">
      <c r="E10681" s="6"/>
    </row>
    <row r="10682" ht="12" customHeight="1">
      <c r="E10682" s="6"/>
    </row>
    <row r="10683" ht="12" customHeight="1">
      <c r="E10683" s="6"/>
    </row>
    <row r="10684" ht="12" customHeight="1">
      <c r="E10684" s="6"/>
    </row>
    <row r="10685" ht="12" customHeight="1">
      <c r="E10685" s="6"/>
    </row>
    <row r="10686" ht="12" customHeight="1">
      <c r="E10686" s="6"/>
    </row>
    <row r="10687" ht="12" customHeight="1">
      <c r="E10687" s="6"/>
    </row>
    <row r="10688" ht="12" customHeight="1">
      <c r="E10688" s="6"/>
    </row>
    <row r="10689" ht="12" customHeight="1">
      <c r="E10689" s="6"/>
    </row>
    <row r="10690" ht="12" customHeight="1">
      <c r="E10690" s="6"/>
    </row>
    <row r="10691" ht="12" customHeight="1">
      <c r="E10691" s="6"/>
    </row>
    <row r="10692" ht="12" customHeight="1">
      <c r="E10692" s="6"/>
    </row>
    <row r="10693" ht="12" customHeight="1">
      <c r="E10693" s="6"/>
    </row>
    <row r="10694" ht="12" customHeight="1">
      <c r="E10694" s="6"/>
    </row>
    <row r="10695" ht="12" customHeight="1">
      <c r="E10695" s="6"/>
    </row>
    <row r="10696" ht="12" customHeight="1">
      <c r="E10696" s="6"/>
    </row>
    <row r="10697" ht="12" customHeight="1">
      <c r="E10697" s="6"/>
    </row>
    <row r="10698" ht="12" customHeight="1">
      <c r="E10698" s="6"/>
    </row>
    <row r="10699" ht="12" customHeight="1">
      <c r="E10699" s="6"/>
    </row>
    <row r="10700" ht="12" customHeight="1">
      <c r="E10700" s="6"/>
    </row>
    <row r="10701" ht="12" customHeight="1">
      <c r="E10701" s="6"/>
    </row>
    <row r="10702" ht="12" customHeight="1">
      <c r="E10702" s="6"/>
    </row>
    <row r="10703" ht="12" customHeight="1">
      <c r="E10703" s="6"/>
    </row>
    <row r="10704" ht="12" customHeight="1">
      <c r="E10704" s="6"/>
    </row>
    <row r="10705" ht="12" customHeight="1">
      <c r="E10705" s="6"/>
    </row>
    <row r="10706" ht="12" customHeight="1">
      <c r="E10706" s="6"/>
    </row>
    <row r="10707" ht="12" customHeight="1">
      <c r="E10707" s="6"/>
    </row>
    <row r="10708" ht="12" customHeight="1">
      <c r="E10708" s="6"/>
    </row>
    <row r="10709" ht="12" customHeight="1">
      <c r="E10709" s="6"/>
    </row>
    <row r="10710" ht="12" customHeight="1">
      <c r="E10710" s="6"/>
    </row>
    <row r="10711" ht="12" customHeight="1">
      <c r="E10711" s="6"/>
    </row>
    <row r="10712" ht="12" customHeight="1">
      <c r="E10712" s="6"/>
    </row>
    <row r="10713" ht="12" customHeight="1">
      <c r="E10713" s="6"/>
    </row>
    <row r="10714" ht="12" customHeight="1">
      <c r="E10714" s="6"/>
    </row>
    <row r="10715" ht="12" customHeight="1">
      <c r="E10715" s="6"/>
    </row>
    <row r="10716" ht="12" customHeight="1">
      <c r="E10716" s="6"/>
    </row>
    <row r="10717" ht="12" customHeight="1">
      <c r="E10717" s="6"/>
    </row>
    <row r="10718" ht="12" customHeight="1">
      <c r="E10718" s="6"/>
    </row>
    <row r="10719" ht="12" customHeight="1">
      <c r="E10719" s="6"/>
    </row>
    <row r="10720" ht="12" customHeight="1">
      <c r="E10720" s="6"/>
    </row>
    <row r="10721" ht="12" customHeight="1">
      <c r="E10721" s="6"/>
    </row>
    <row r="10722" ht="12" customHeight="1">
      <c r="E10722" s="6"/>
    </row>
    <row r="10723" ht="12" customHeight="1">
      <c r="E10723" s="6"/>
    </row>
    <row r="10724" ht="12" customHeight="1">
      <c r="E10724" s="6"/>
    </row>
    <row r="10725" ht="12" customHeight="1">
      <c r="E10725" s="6"/>
    </row>
    <row r="10726" ht="12" customHeight="1">
      <c r="E10726" s="6"/>
    </row>
    <row r="10727" ht="12" customHeight="1">
      <c r="E10727" s="6"/>
    </row>
    <row r="10728" ht="12" customHeight="1">
      <c r="E10728" s="6"/>
    </row>
    <row r="10729" ht="12" customHeight="1">
      <c r="E10729" s="6"/>
    </row>
    <row r="10730" ht="12" customHeight="1">
      <c r="E10730" s="6"/>
    </row>
    <row r="10731" ht="12" customHeight="1">
      <c r="E10731" s="6"/>
    </row>
    <row r="10732" ht="12" customHeight="1">
      <c r="E10732" s="6"/>
    </row>
    <row r="10733" ht="12" customHeight="1">
      <c r="E10733" s="6"/>
    </row>
    <row r="10734" ht="12" customHeight="1">
      <c r="E10734" s="6"/>
    </row>
    <row r="10735" ht="12" customHeight="1">
      <c r="E10735" s="6"/>
    </row>
    <row r="10736" ht="12" customHeight="1">
      <c r="E10736" s="6"/>
    </row>
    <row r="10737" ht="12" customHeight="1">
      <c r="E10737" s="6"/>
    </row>
    <row r="10738" ht="12" customHeight="1">
      <c r="E10738" s="6"/>
    </row>
    <row r="10739" ht="12" customHeight="1">
      <c r="E10739" s="6"/>
    </row>
    <row r="10740" ht="12" customHeight="1">
      <c r="E10740" s="6"/>
    </row>
    <row r="10741" ht="12" customHeight="1">
      <c r="E10741" s="6"/>
    </row>
    <row r="10742" ht="12" customHeight="1">
      <c r="E10742" s="6"/>
    </row>
    <row r="10743" ht="12" customHeight="1">
      <c r="E10743" s="6"/>
    </row>
    <row r="10744" ht="12" customHeight="1">
      <c r="E10744" s="6"/>
    </row>
    <row r="10745" ht="12" customHeight="1">
      <c r="E10745" s="6"/>
    </row>
    <row r="10746" ht="12" customHeight="1">
      <c r="E10746" s="6"/>
    </row>
    <row r="10747" ht="12" customHeight="1">
      <c r="E10747" s="6"/>
    </row>
    <row r="10748" ht="12" customHeight="1">
      <c r="E10748" s="6"/>
    </row>
    <row r="10749" ht="12" customHeight="1">
      <c r="E10749" s="6"/>
    </row>
    <row r="10750" ht="12" customHeight="1">
      <c r="E10750" s="6"/>
    </row>
    <row r="10751" ht="12" customHeight="1">
      <c r="E10751" s="6"/>
    </row>
    <row r="10752" ht="12" customHeight="1">
      <c r="E10752" s="6"/>
    </row>
    <row r="10753" ht="12" customHeight="1">
      <c r="E10753" s="6"/>
    </row>
    <row r="10754" ht="12" customHeight="1">
      <c r="E10754" s="6"/>
    </row>
    <row r="10755" ht="12" customHeight="1">
      <c r="E10755" s="6"/>
    </row>
    <row r="10756" ht="12" customHeight="1">
      <c r="E10756" s="6"/>
    </row>
    <row r="10757" ht="12" customHeight="1">
      <c r="E10757" s="6"/>
    </row>
    <row r="10758" ht="12" customHeight="1">
      <c r="E10758" s="6"/>
    </row>
    <row r="10759" ht="12" customHeight="1">
      <c r="E10759" s="6"/>
    </row>
    <row r="10760" ht="12" customHeight="1">
      <c r="E10760" s="6"/>
    </row>
    <row r="10761" ht="12" customHeight="1">
      <c r="E10761" s="6"/>
    </row>
    <row r="10762" ht="12" customHeight="1">
      <c r="E10762" s="6"/>
    </row>
    <row r="10763" ht="12" customHeight="1">
      <c r="E10763" s="6"/>
    </row>
    <row r="10764" ht="12" customHeight="1">
      <c r="E10764" s="6"/>
    </row>
    <row r="10765" ht="12" customHeight="1">
      <c r="E10765" s="6"/>
    </row>
    <row r="10766" ht="12" customHeight="1">
      <c r="E10766" s="6"/>
    </row>
    <row r="10767" ht="12" customHeight="1">
      <c r="E10767" s="6"/>
    </row>
    <row r="10768" ht="12" customHeight="1">
      <c r="E10768" s="6"/>
    </row>
    <row r="10769" ht="12" customHeight="1">
      <c r="E10769" s="6"/>
    </row>
    <row r="10770" ht="12" customHeight="1">
      <c r="E10770" s="6"/>
    </row>
    <row r="10771" ht="12" customHeight="1">
      <c r="E10771" s="6"/>
    </row>
    <row r="10772" ht="12" customHeight="1">
      <c r="E10772" s="6"/>
    </row>
    <row r="10773" ht="12" customHeight="1">
      <c r="E10773" s="6"/>
    </row>
    <row r="10774" ht="12" customHeight="1">
      <c r="E10774" s="6"/>
    </row>
    <row r="10775" ht="12" customHeight="1">
      <c r="E10775" s="6"/>
    </row>
    <row r="10776" ht="12" customHeight="1">
      <c r="E10776" s="6"/>
    </row>
    <row r="10777" ht="12" customHeight="1">
      <c r="E10777" s="6"/>
    </row>
    <row r="10778" ht="12" customHeight="1">
      <c r="E10778" s="6"/>
    </row>
    <row r="10779" ht="12" customHeight="1">
      <c r="E10779" s="6"/>
    </row>
    <row r="10780" ht="12" customHeight="1">
      <c r="E10780" s="6"/>
    </row>
    <row r="10781" ht="12" customHeight="1">
      <c r="E10781" s="6"/>
    </row>
    <row r="10782" ht="12" customHeight="1">
      <c r="E10782" s="6"/>
    </row>
    <row r="10783" ht="12" customHeight="1">
      <c r="E10783" s="6"/>
    </row>
    <row r="10784" ht="12" customHeight="1">
      <c r="E10784" s="6"/>
    </row>
    <row r="10785" ht="12" customHeight="1">
      <c r="E10785" s="6"/>
    </row>
    <row r="10786" ht="12" customHeight="1">
      <c r="E10786" s="6"/>
    </row>
    <row r="10787" ht="12" customHeight="1">
      <c r="E10787" s="6"/>
    </row>
    <row r="10788" ht="12" customHeight="1">
      <c r="E10788" s="6"/>
    </row>
    <row r="10789" ht="12" customHeight="1">
      <c r="E10789" s="6"/>
    </row>
    <row r="10790" ht="12" customHeight="1">
      <c r="E10790" s="6"/>
    </row>
    <row r="10791" ht="12" customHeight="1">
      <c r="E10791" s="6"/>
    </row>
    <row r="10792" ht="12" customHeight="1">
      <c r="E10792" s="6"/>
    </row>
    <row r="10793" ht="12" customHeight="1">
      <c r="E10793" s="6"/>
    </row>
    <row r="10794" ht="12" customHeight="1">
      <c r="E10794" s="6"/>
    </row>
    <row r="10795" ht="12" customHeight="1">
      <c r="E10795" s="6"/>
    </row>
    <row r="10796" ht="12" customHeight="1">
      <c r="E10796" s="6"/>
    </row>
    <row r="10797" ht="12" customHeight="1">
      <c r="E10797" s="6"/>
    </row>
    <row r="10798" ht="12" customHeight="1">
      <c r="E10798" s="6"/>
    </row>
    <row r="10799" ht="12" customHeight="1">
      <c r="E10799" s="6"/>
    </row>
    <row r="10800" ht="12" customHeight="1">
      <c r="E10800" s="6"/>
    </row>
    <row r="10801" ht="12" customHeight="1">
      <c r="E10801" s="6"/>
    </row>
    <row r="10802" ht="12" customHeight="1">
      <c r="E10802" s="6"/>
    </row>
    <row r="10803" ht="12" customHeight="1">
      <c r="E10803" s="6"/>
    </row>
    <row r="10804" ht="12" customHeight="1">
      <c r="E10804" s="6"/>
    </row>
    <row r="10805" ht="12" customHeight="1">
      <c r="E10805" s="6"/>
    </row>
    <row r="10806" ht="12" customHeight="1">
      <c r="E10806" s="6"/>
    </row>
    <row r="10807" ht="12" customHeight="1">
      <c r="E10807" s="6"/>
    </row>
    <row r="10808" ht="12" customHeight="1">
      <c r="E10808" s="6"/>
    </row>
    <row r="10809" ht="12" customHeight="1">
      <c r="E10809" s="6"/>
    </row>
    <row r="10810" ht="12" customHeight="1">
      <c r="E10810" s="6"/>
    </row>
    <row r="10811" ht="12" customHeight="1">
      <c r="E10811" s="6"/>
    </row>
    <row r="10812" ht="12" customHeight="1">
      <c r="E10812" s="6"/>
    </row>
    <row r="10813" ht="12" customHeight="1">
      <c r="E10813" s="6"/>
    </row>
    <row r="10814" ht="12" customHeight="1">
      <c r="E10814" s="6"/>
    </row>
    <row r="10815" ht="12" customHeight="1">
      <c r="E10815" s="6"/>
    </row>
    <row r="10816" ht="12" customHeight="1">
      <c r="E10816" s="6"/>
    </row>
    <row r="10817" ht="12" customHeight="1">
      <c r="E10817" s="6"/>
    </row>
    <row r="10818" ht="12" customHeight="1">
      <c r="E10818" s="6"/>
    </row>
    <row r="10819" ht="12" customHeight="1">
      <c r="E10819" s="6"/>
    </row>
    <row r="10820" ht="12" customHeight="1">
      <c r="E10820" s="6"/>
    </row>
    <row r="10821" ht="12" customHeight="1">
      <c r="E10821" s="6"/>
    </row>
    <row r="10822" ht="12" customHeight="1">
      <c r="E10822" s="6"/>
    </row>
    <row r="10823" ht="12" customHeight="1">
      <c r="E10823" s="6"/>
    </row>
    <row r="10824" ht="12" customHeight="1">
      <c r="E10824" s="6"/>
    </row>
    <row r="10825" ht="12" customHeight="1">
      <c r="E10825" s="6"/>
    </row>
    <row r="10826" ht="12" customHeight="1">
      <c r="E10826" s="6"/>
    </row>
    <row r="10827" ht="12" customHeight="1">
      <c r="E10827" s="6"/>
    </row>
    <row r="10828" ht="12" customHeight="1">
      <c r="E10828" s="6"/>
    </row>
    <row r="10829" ht="12" customHeight="1">
      <c r="E10829" s="6"/>
    </row>
    <row r="10830" ht="12" customHeight="1">
      <c r="E10830" s="6"/>
    </row>
    <row r="10831" ht="12" customHeight="1">
      <c r="E10831" s="6"/>
    </row>
    <row r="10832" ht="12" customHeight="1">
      <c r="E10832" s="6"/>
    </row>
    <row r="10833" ht="12" customHeight="1">
      <c r="E10833" s="6"/>
    </row>
    <row r="10834" ht="12" customHeight="1">
      <c r="E10834" s="6"/>
    </row>
    <row r="10835" ht="12" customHeight="1">
      <c r="E10835" s="6"/>
    </row>
    <row r="10836" ht="12" customHeight="1">
      <c r="E10836" s="6"/>
    </row>
    <row r="10837" ht="12" customHeight="1">
      <c r="E10837" s="6"/>
    </row>
    <row r="10838" ht="12" customHeight="1">
      <c r="E10838" s="6"/>
    </row>
    <row r="10839" ht="12" customHeight="1">
      <c r="E10839" s="6"/>
    </row>
    <row r="10840" ht="12" customHeight="1">
      <c r="E10840" s="6"/>
    </row>
    <row r="10841" ht="12" customHeight="1">
      <c r="E10841" s="6"/>
    </row>
    <row r="10842" ht="12" customHeight="1">
      <c r="E10842" s="6"/>
    </row>
    <row r="10843" ht="12" customHeight="1">
      <c r="E10843" s="6"/>
    </row>
    <row r="10844" ht="12" customHeight="1">
      <c r="E10844" s="6"/>
    </row>
    <row r="10845" ht="12" customHeight="1">
      <c r="E10845" s="6"/>
    </row>
    <row r="10846" ht="12" customHeight="1">
      <c r="E10846" s="6"/>
    </row>
    <row r="10847" ht="12" customHeight="1">
      <c r="E10847" s="6"/>
    </row>
    <row r="10848" ht="12" customHeight="1">
      <c r="E10848" s="6"/>
    </row>
    <row r="10849" ht="12" customHeight="1">
      <c r="E10849" s="6"/>
    </row>
    <row r="10850" ht="12" customHeight="1">
      <c r="E10850" s="6"/>
    </row>
    <row r="10851" ht="12" customHeight="1">
      <c r="E10851" s="6"/>
    </row>
    <row r="10852" ht="12" customHeight="1">
      <c r="E10852" s="6"/>
    </row>
    <row r="10853" ht="12" customHeight="1">
      <c r="E10853" s="6"/>
    </row>
    <row r="10854" ht="12" customHeight="1">
      <c r="E10854" s="6"/>
    </row>
    <row r="10855" ht="12" customHeight="1">
      <c r="E10855" s="6"/>
    </row>
    <row r="10856" ht="12" customHeight="1">
      <c r="E10856" s="6"/>
    </row>
    <row r="10857" ht="12" customHeight="1">
      <c r="E10857" s="6"/>
    </row>
    <row r="10858" ht="12" customHeight="1">
      <c r="E10858" s="6"/>
    </row>
    <row r="10859" ht="12" customHeight="1">
      <c r="E10859" s="6"/>
    </row>
    <row r="10860" ht="12" customHeight="1">
      <c r="E10860" s="6"/>
    </row>
    <row r="10861" ht="12" customHeight="1">
      <c r="E10861" s="6"/>
    </row>
    <row r="10862" ht="12" customHeight="1">
      <c r="E10862" s="6"/>
    </row>
    <row r="10863" ht="12" customHeight="1">
      <c r="E10863" s="6"/>
    </row>
    <row r="10864" ht="12" customHeight="1">
      <c r="E10864" s="6"/>
    </row>
    <row r="10865" ht="12" customHeight="1">
      <c r="E10865" s="6"/>
    </row>
    <row r="10866" ht="12" customHeight="1">
      <c r="E10866" s="6"/>
    </row>
    <row r="10867" ht="12" customHeight="1">
      <c r="E10867" s="6"/>
    </row>
    <row r="10868" ht="12" customHeight="1">
      <c r="E10868" s="6"/>
    </row>
    <row r="10869" ht="12" customHeight="1">
      <c r="E10869" s="6"/>
    </row>
    <row r="10870" ht="12" customHeight="1">
      <c r="E10870" s="6"/>
    </row>
    <row r="10871" ht="12" customHeight="1">
      <c r="E10871" s="6"/>
    </row>
    <row r="10872" ht="12" customHeight="1">
      <c r="E10872" s="6"/>
    </row>
    <row r="10873" ht="12" customHeight="1">
      <c r="E10873" s="6"/>
    </row>
    <row r="10874" ht="12" customHeight="1">
      <c r="E10874" s="6"/>
    </row>
    <row r="10875" ht="12" customHeight="1">
      <c r="E10875" s="6"/>
    </row>
    <row r="10876" ht="12" customHeight="1">
      <c r="E10876" s="6"/>
    </row>
    <row r="10877" ht="12" customHeight="1">
      <c r="E10877" s="6"/>
    </row>
    <row r="10878" ht="12" customHeight="1">
      <c r="E10878" s="6"/>
    </row>
    <row r="10879" ht="12" customHeight="1">
      <c r="E10879" s="6"/>
    </row>
    <row r="10880" ht="12" customHeight="1">
      <c r="E10880" s="6"/>
    </row>
    <row r="10881" ht="12" customHeight="1">
      <c r="E10881" s="6"/>
    </row>
    <row r="10882" ht="12" customHeight="1">
      <c r="E10882" s="6"/>
    </row>
    <row r="10883" ht="12" customHeight="1">
      <c r="E10883" s="6"/>
    </row>
    <row r="10884" ht="12" customHeight="1">
      <c r="E10884" s="6"/>
    </row>
    <row r="10885" ht="12" customHeight="1">
      <c r="E10885" s="6"/>
    </row>
    <row r="10886" ht="12" customHeight="1">
      <c r="E10886" s="6"/>
    </row>
    <row r="10887" ht="12" customHeight="1">
      <c r="E10887" s="6"/>
    </row>
    <row r="10888" ht="12" customHeight="1">
      <c r="E10888" s="6"/>
    </row>
    <row r="10889" ht="12" customHeight="1">
      <c r="E10889" s="6"/>
    </row>
    <row r="10890" ht="12" customHeight="1">
      <c r="E10890" s="6"/>
    </row>
    <row r="10891" ht="12" customHeight="1">
      <c r="E10891" s="6"/>
    </row>
    <row r="10892" ht="12" customHeight="1">
      <c r="E10892" s="6"/>
    </row>
    <row r="10893" ht="12" customHeight="1">
      <c r="E10893" s="6"/>
    </row>
    <row r="10894" ht="12" customHeight="1">
      <c r="E10894" s="6"/>
    </row>
    <row r="10895" ht="12" customHeight="1">
      <c r="E10895" s="6"/>
    </row>
    <row r="10896" ht="12" customHeight="1">
      <c r="E10896" s="6"/>
    </row>
    <row r="10897" ht="12" customHeight="1">
      <c r="E10897" s="6"/>
    </row>
    <row r="10898" ht="12" customHeight="1">
      <c r="E10898" s="6"/>
    </row>
    <row r="10899" ht="12" customHeight="1">
      <c r="E10899" s="6"/>
    </row>
    <row r="10900" ht="12" customHeight="1">
      <c r="E10900" s="6"/>
    </row>
    <row r="10901" ht="12" customHeight="1">
      <c r="E10901" s="6"/>
    </row>
    <row r="10902" ht="12" customHeight="1">
      <c r="E10902" s="6"/>
    </row>
    <row r="10903" ht="12" customHeight="1">
      <c r="E10903" s="6"/>
    </row>
    <row r="10904" ht="12" customHeight="1">
      <c r="E10904" s="6"/>
    </row>
    <row r="10905" ht="12" customHeight="1">
      <c r="E10905" s="6"/>
    </row>
    <row r="10906" ht="12" customHeight="1">
      <c r="E10906" s="6"/>
    </row>
    <row r="10907" ht="12" customHeight="1">
      <c r="E10907" s="6"/>
    </row>
    <row r="10908" ht="12" customHeight="1">
      <c r="E10908" s="6"/>
    </row>
    <row r="10909" ht="12" customHeight="1">
      <c r="E10909" s="6"/>
    </row>
    <row r="10910" ht="12" customHeight="1">
      <c r="E10910" s="6"/>
    </row>
    <row r="10911" ht="12" customHeight="1">
      <c r="E10911" s="6"/>
    </row>
    <row r="10912" ht="12" customHeight="1">
      <c r="E10912" s="6"/>
    </row>
    <row r="10913" ht="12" customHeight="1">
      <c r="E10913" s="6"/>
    </row>
    <row r="10914" ht="12" customHeight="1">
      <c r="E10914" s="6"/>
    </row>
    <row r="10915" ht="12" customHeight="1">
      <c r="E10915" s="6"/>
    </row>
    <row r="10916" ht="12" customHeight="1">
      <c r="E10916" s="6"/>
    </row>
    <row r="10917" ht="12" customHeight="1">
      <c r="E10917" s="6"/>
    </row>
    <row r="10918" ht="12" customHeight="1">
      <c r="E10918" s="6"/>
    </row>
    <row r="10919" ht="12" customHeight="1">
      <c r="E10919" s="6"/>
    </row>
    <row r="10920" ht="12" customHeight="1">
      <c r="E10920" s="6"/>
    </row>
    <row r="10921" ht="12" customHeight="1">
      <c r="E10921" s="6"/>
    </row>
    <row r="10922" ht="12" customHeight="1">
      <c r="E10922" s="6"/>
    </row>
    <row r="10923" ht="12" customHeight="1">
      <c r="E10923" s="6"/>
    </row>
    <row r="10924" ht="12" customHeight="1">
      <c r="E10924" s="6"/>
    </row>
    <row r="10925" ht="12" customHeight="1">
      <c r="E10925" s="6"/>
    </row>
    <row r="10926" ht="12" customHeight="1">
      <c r="E10926" s="6"/>
    </row>
    <row r="10927" ht="12" customHeight="1">
      <c r="E10927" s="6"/>
    </row>
    <row r="10928" ht="12" customHeight="1">
      <c r="E10928" s="6"/>
    </row>
    <row r="10929" ht="12" customHeight="1">
      <c r="E10929" s="6"/>
    </row>
    <row r="10930" ht="12" customHeight="1">
      <c r="E10930" s="6"/>
    </row>
    <row r="10931" ht="12" customHeight="1">
      <c r="E10931" s="6"/>
    </row>
    <row r="10932" ht="12" customHeight="1">
      <c r="E10932" s="6"/>
    </row>
    <row r="10933" ht="12" customHeight="1">
      <c r="E10933" s="6"/>
    </row>
    <row r="10934" ht="12" customHeight="1">
      <c r="E10934" s="6"/>
    </row>
    <row r="10935" ht="12" customHeight="1">
      <c r="E10935" s="6"/>
    </row>
    <row r="10936" ht="12" customHeight="1">
      <c r="E10936" s="6"/>
    </row>
    <row r="10937" ht="12" customHeight="1">
      <c r="E10937" s="6"/>
    </row>
    <row r="10938" ht="12" customHeight="1">
      <c r="E10938" s="6"/>
    </row>
    <row r="10939" ht="12" customHeight="1">
      <c r="E10939" s="6"/>
    </row>
    <row r="10940" ht="12" customHeight="1">
      <c r="E10940" s="6"/>
    </row>
    <row r="10941" ht="12" customHeight="1">
      <c r="E10941" s="6"/>
    </row>
    <row r="10942" ht="12" customHeight="1">
      <c r="E10942" s="6"/>
    </row>
    <row r="10943" ht="12" customHeight="1">
      <c r="E10943" s="6"/>
    </row>
    <row r="10944" ht="12" customHeight="1">
      <c r="E10944" s="6"/>
    </row>
    <row r="10945" ht="12" customHeight="1">
      <c r="E10945" s="6"/>
    </row>
    <row r="10946" ht="12" customHeight="1">
      <c r="E10946" s="6"/>
    </row>
    <row r="10947" ht="12" customHeight="1">
      <c r="E10947" s="6"/>
    </row>
    <row r="10948" ht="12" customHeight="1">
      <c r="E10948" s="6"/>
    </row>
    <row r="10949" ht="12" customHeight="1">
      <c r="E10949" s="6"/>
    </row>
    <row r="10950" ht="12" customHeight="1">
      <c r="E10950" s="6"/>
    </row>
    <row r="10951" ht="12" customHeight="1">
      <c r="E10951" s="6"/>
    </row>
    <row r="10952" ht="12" customHeight="1">
      <c r="E10952" s="6"/>
    </row>
    <row r="10953" ht="12" customHeight="1">
      <c r="E10953" s="6"/>
    </row>
    <row r="10954" ht="12" customHeight="1">
      <c r="E10954" s="6"/>
    </row>
    <row r="10955" ht="12" customHeight="1">
      <c r="E10955" s="6"/>
    </row>
    <row r="10956" ht="12" customHeight="1">
      <c r="E10956" s="6"/>
    </row>
    <row r="10957" ht="12" customHeight="1">
      <c r="E10957" s="6"/>
    </row>
    <row r="10958" ht="12" customHeight="1">
      <c r="E10958" s="6"/>
    </row>
    <row r="10959" ht="12" customHeight="1">
      <c r="E10959" s="6"/>
    </row>
    <row r="10960" ht="12" customHeight="1">
      <c r="E10960" s="6"/>
    </row>
    <row r="10961" ht="12" customHeight="1">
      <c r="E10961" s="6"/>
    </row>
    <row r="10962" ht="12" customHeight="1">
      <c r="E10962" s="6"/>
    </row>
    <row r="10963" ht="12" customHeight="1">
      <c r="E10963" s="6"/>
    </row>
    <row r="10964" ht="12" customHeight="1">
      <c r="E10964" s="6"/>
    </row>
    <row r="10965" ht="12" customHeight="1">
      <c r="E10965" s="6"/>
    </row>
    <row r="10966" ht="12" customHeight="1">
      <c r="E10966" s="6"/>
    </row>
    <row r="10967" ht="12" customHeight="1">
      <c r="E10967" s="6"/>
    </row>
    <row r="10968" ht="12" customHeight="1">
      <c r="E10968" s="6"/>
    </row>
    <row r="10969" ht="12" customHeight="1">
      <c r="E10969" s="6"/>
    </row>
    <row r="10970" ht="12" customHeight="1">
      <c r="E10970" s="6"/>
    </row>
    <row r="10971" ht="12" customHeight="1">
      <c r="E10971" s="6"/>
    </row>
    <row r="10972" ht="12" customHeight="1">
      <c r="E10972" s="6"/>
    </row>
    <row r="10973" ht="12" customHeight="1">
      <c r="E10973" s="6"/>
    </row>
    <row r="10974" ht="12" customHeight="1">
      <c r="E10974" s="6"/>
    </row>
    <row r="10975" ht="12" customHeight="1">
      <c r="E10975" s="6"/>
    </row>
    <row r="10976" ht="12" customHeight="1">
      <c r="E10976" s="6"/>
    </row>
    <row r="10977" ht="12" customHeight="1">
      <c r="E10977" s="6"/>
    </row>
    <row r="10978" ht="12" customHeight="1">
      <c r="E10978" s="6"/>
    </row>
    <row r="10979" ht="12" customHeight="1">
      <c r="E10979" s="6"/>
    </row>
    <row r="10980" ht="12" customHeight="1">
      <c r="E10980" s="6"/>
    </row>
    <row r="10981" ht="12" customHeight="1">
      <c r="E10981" s="6"/>
    </row>
    <row r="10982" ht="12" customHeight="1">
      <c r="E10982" s="6"/>
    </row>
    <row r="10983" ht="12" customHeight="1">
      <c r="E10983" s="6"/>
    </row>
    <row r="10984" ht="12" customHeight="1">
      <c r="E10984" s="6"/>
    </row>
    <row r="10985" ht="12" customHeight="1">
      <c r="E10985" s="6"/>
    </row>
    <row r="10986" ht="12" customHeight="1">
      <c r="E10986" s="6"/>
    </row>
    <row r="10987" ht="12" customHeight="1">
      <c r="E10987" s="6"/>
    </row>
    <row r="10988" ht="12" customHeight="1">
      <c r="E10988" s="6"/>
    </row>
    <row r="10989" ht="12" customHeight="1">
      <c r="E10989" s="6"/>
    </row>
    <row r="10990" ht="12" customHeight="1">
      <c r="E10990" s="6"/>
    </row>
    <row r="10991" ht="12" customHeight="1">
      <c r="E10991" s="6"/>
    </row>
    <row r="10992" ht="12" customHeight="1">
      <c r="E10992" s="6"/>
    </row>
    <row r="10993" ht="12" customHeight="1">
      <c r="E10993" s="6"/>
    </row>
    <row r="10994" ht="12" customHeight="1">
      <c r="E10994" s="6"/>
    </row>
    <row r="10995" ht="12" customHeight="1">
      <c r="E10995" s="6"/>
    </row>
    <row r="10996" ht="12" customHeight="1">
      <c r="E10996" s="6"/>
    </row>
    <row r="10997" ht="12" customHeight="1">
      <c r="E10997" s="6"/>
    </row>
    <row r="10998" ht="12" customHeight="1">
      <c r="E10998" s="6"/>
    </row>
    <row r="10999" ht="12" customHeight="1">
      <c r="E10999" s="6"/>
    </row>
    <row r="11000" ht="12" customHeight="1">
      <c r="E11000" s="6"/>
    </row>
    <row r="11001" ht="12" customHeight="1">
      <c r="E11001" s="6"/>
    </row>
    <row r="11002" ht="12" customHeight="1">
      <c r="E11002" s="6"/>
    </row>
    <row r="11003" ht="12" customHeight="1">
      <c r="E11003" s="6"/>
    </row>
    <row r="11004" ht="12" customHeight="1">
      <c r="E11004" s="6"/>
    </row>
    <row r="11005" ht="12" customHeight="1">
      <c r="E11005" s="6"/>
    </row>
    <row r="11006" ht="12" customHeight="1">
      <c r="E11006" s="6"/>
    </row>
    <row r="11007" ht="12" customHeight="1">
      <c r="E11007" s="6"/>
    </row>
    <row r="11008" ht="12" customHeight="1">
      <c r="E11008" s="6"/>
    </row>
    <row r="11009" ht="12" customHeight="1">
      <c r="E11009" s="6"/>
    </row>
    <row r="11010" ht="12" customHeight="1">
      <c r="E11010" s="6"/>
    </row>
    <row r="11011" ht="12" customHeight="1">
      <c r="E11011" s="6"/>
    </row>
    <row r="11012" ht="12" customHeight="1">
      <c r="E11012" s="6"/>
    </row>
    <row r="11013" ht="12" customHeight="1">
      <c r="E11013" s="6"/>
    </row>
    <row r="11014" ht="12" customHeight="1">
      <c r="E11014" s="6"/>
    </row>
    <row r="11015" ht="12" customHeight="1">
      <c r="E11015" s="6"/>
    </row>
    <row r="11016" ht="12" customHeight="1">
      <c r="E11016" s="6"/>
    </row>
    <row r="11017" ht="12" customHeight="1">
      <c r="E11017" s="6"/>
    </row>
    <row r="11018" ht="12" customHeight="1">
      <c r="E11018" s="6"/>
    </row>
    <row r="11019" ht="12" customHeight="1">
      <c r="E11019" s="6"/>
    </row>
    <row r="11020" ht="12" customHeight="1">
      <c r="E11020" s="6"/>
    </row>
    <row r="11021" ht="12" customHeight="1">
      <c r="E11021" s="6"/>
    </row>
    <row r="11022" ht="12" customHeight="1">
      <c r="E11022" s="6"/>
    </row>
    <row r="11023" ht="12" customHeight="1">
      <c r="E11023" s="6"/>
    </row>
    <row r="11024" ht="12" customHeight="1">
      <c r="E11024" s="6"/>
    </row>
    <row r="11025" ht="12" customHeight="1">
      <c r="E11025" s="6"/>
    </row>
    <row r="11026" ht="12" customHeight="1">
      <c r="E11026" s="6"/>
    </row>
    <row r="11027" ht="12" customHeight="1">
      <c r="E11027" s="6"/>
    </row>
    <row r="11028" ht="12" customHeight="1">
      <c r="E11028" s="6"/>
    </row>
    <row r="11029" ht="12" customHeight="1">
      <c r="E11029" s="6"/>
    </row>
    <row r="11030" ht="12" customHeight="1">
      <c r="E11030" s="6"/>
    </row>
    <row r="11031" ht="12" customHeight="1">
      <c r="E11031" s="6"/>
    </row>
    <row r="11032" ht="12" customHeight="1">
      <c r="E11032" s="6"/>
    </row>
    <row r="11033" ht="12" customHeight="1">
      <c r="E11033" s="6"/>
    </row>
    <row r="11034" ht="12" customHeight="1">
      <c r="E11034" s="6"/>
    </row>
    <row r="11035" ht="12" customHeight="1">
      <c r="E11035" s="6"/>
    </row>
    <row r="11036" ht="12" customHeight="1">
      <c r="E11036" s="6"/>
    </row>
    <row r="11037" ht="12" customHeight="1">
      <c r="E11037" s="6"/>
    </row>
    <row r="11038" ht="12" customHeight="1">
      <c r="E11038" s="6"/>
    </row>
    <row r="11039" ht="12" customHeight="1">
      <c r="E11039" s="6"/>
    </row>
    <row r="11040" ht="12" customHeight="1">
      <c r="E11040" s="6"/>
    </row>
    <row r="11041" ht="12" customHeight="1">
      <c r="E11041" s="6"/>
    </row>
    <row r="11042" ht="12" customHeight="1">
      <c r="E11042" s="6"/>
    </row>
    <row r="11043" ht="12" customHeight="1">
      <c r="E11043" s="6"/>
    </row>
    <row r="11044" ht="12" customHeight="1">
      <c r="E11044" s="6"/>
    </row>
    <row r="11045" ht="12" customHeight="1">
      <c r="E11045" s="6"/>
    </row>
    <row r="11046" ht="12" customHeight="1">
      <c r="E11046" s="6"/>
    </row>
    <row r="11047" ht="12" customHeight="1">
      <c r="E11047" s="6"/>
    </row>
    <row r="11048" ht="12" customHeight="1">
      <c r="E11048" s="6"/>
    </row>
    <row r="11049" ht="12" customHeight="1">
      <c r="E11049" s="6"/>
    </row>
    <row r="11050" ht="12" customHeight="1">
      <c r="E11050" s="6"/>
    </row>
    <row r="11051" ht="12" customHeight="1">
      <c r="E11051" s="6"/>
    </row>
    <row r="11052" ht="12" customHeight="1">
      <c r="E11052" s="6"/>
    </row>
    <row r="11053" ht="12" customHeight="1">
      <c r="E11053" s="6"/>
    </row>
    <row r="11054" ht="12" customHeight="1">
      <c r="E11054" s="6"/>
    </row>
    <row r="11055" ht="12" customHeight="1">
      <c r="E11055" s="6"/>
    </row>
    <row r="11056" ht="12" customHeight="1">
      <c r="E11056" s="6"/>
    </row>
    <row r="11057" ht="12" customHeight="1">
      <c r="E11057" s="6"/>
    </row>
    <row r="11058" ht="12" customHeight="1">
      <c r="E11058" s="6"/>
    </row>
    <row r="11059" ht="12" customHeight="1">
      <c r="E11059" s="6"/>
    </row>
    <row r="11060" ht="12" customHeight="1">
      <c r="E11060" s="6"/>
    </row>
    <row r="11061" ht="12" customHeight="1">
      <c r="E11061" s="6"/>
    </row>
    <row r="11062" ht="12" customHeight="1">
      <c r="E11062" s="6"/>
    </row>
    <row r="11063" ht="12" customHeight="1">
      <c r="E11063" s="6"/>
    </row>
    <row r="11064" ht="12" customHeight="1">
      <c r="E11064" s="6"/>
    </row>
    <row r="11065" ht="12" customHeight="1">
      <c r="E11065" s="6"/>
    </row>
    <row r="11066" ht="12" customHeight="1">
      <c r="E11066" s="6"/>
    </row>
    <row r="11067" ht="12" customHeight="1">
      <c r="E11067" s="6"/>
    </row>
    <row r="11068" ht="12" customHeight="1">
      <c r="E11068" s="6"/>
    </row>
    <row r="11069" ht="12" customHeight="1">
      <c r="E11069" s="6"/>
    </row>
    <row r="11070" ht="12" customHeight="1">
      <c r="E11070" s="6"/>
    </row>
    <row r="11071" ht="12" customHeight="1">
      <c r="E11071" s="6"/>
    </row>
    <row r="11072" ht="12" customHeight="1">
      <c r="E11072" s="6"/>
    </row>
    <row r="11073" ht="12" customHeight="1">
      <c r="E11073" s="6"/>
    </row>
    <row r="11074" ht="12" customHeight="1">
      <c r="E11074" s="6"/>
    </row>
    <row r="11075" ht="12" customHeight="1">
      <c r="E11075" s="6"/>
    </row>
    <row r="11076" ht="12" customHeight="1">
      <c r="E11076" s="6"/>
    </row>
    <row r="11077" ht="12" customHeight="1">
      <c r="E11077" s="6"/>
    </row>
    <row r="11078" ht="12" customHeight="1">
      <c r="E11078" s="6"/>
    </row>
    <row r="11079" ht="12" customHeight="1">
      <c r="E11079" s="6"/>
    </row>
    <row r="11080" ht="12" customHeight="1">
      <c r="E11080" s="6"/>
    </row>
    <row r="11081" ht="12" customHeight="1">
      <c r="E11081" s="6"/>
    </row>
    <row r="11082" ht="12" customHeight="1">
      <c r="E11082" s="6"/>
    </row>
    <row r="11083" ht="12" customHeight="1">
      <c r="E11083" s="6"/>
    </row>
    <row r="11084" ht="12" customHeight="1">
      <c r="E11084" s="6"/>
    </row>
    <row r="11085" ht="12" customHeight="1">
      <c r="E11085" s="6"/>
    </row>
    <row r="11086" ht="12" customHeight="1">
      <c r="E11086" s="6"/>
    </row>
    <row r="11087" ht="12" customHeight="1">
      <c r="E11087" s="6"/>
    </row>
    <row r="11088" ht="12" customHeight="1">
      <c r="E11088" s="6"/>
    </row>
    <row r="11089" ht="12" customHeight="1">
      <c r="E11089" s="6"/>
    </row>
    <row r="11090" ht="12" customHeight="1">
      <c r="E11090" s="6"/>
    </row>
    <row r="11091" ht="12" customHeight="1">
      <c r="E11091" s="6"/>
    </row>
    <row r="11092" ht="12" customHeight="1">
      <c r="E11092" s="6"/>
    </row>
    <row r="11093" ht="12" customHeight="1">
      <c r="E11093" s="6"/>
    </row>
    <row r="11094" ht="12" customHeight="1">
      <c r="E11094" s="6"/>
    </row>
    <row r="11095" ht="12" customHeight="1">
      <c r="E11095" s="6"/>
    </row>
    <row r="11096" ht="12" customHeight="1">
      <c r="E11096" s="6"/>
    </row>
    <row r="11097" ht="12" customHeight="1">
      <c r="E11097" s="6"/>
    </row>
    <row r="11098" ht="12" customHeight="1">
      <c r="E11098" s="6"/>
    </row>
    <row r="11099" ht="12" customHeight="1">
      <c r="E11099" s="6"/>
    </row>
    <row r="11100" ht="12" customHeight="1">
      <c r="E11100" s="6"/>
    </row>
    <row r="11101" ht="12" customHeight="1">
      <c r="E11101" s="6"/>
    </row>
    <row r="11102" ht="12" customHeight="1">
      <c r="E11102" s="6"/>
    </row>
    <row r="11103" ht="12" customHeight="1">
      <c r="E11103" s="6"/>
    </row>
    <row r="11104" ht="12" customHeight="1">
      <c r="E11104" s="6"/>
    </row>
    <row r="11105" ht="12" customHeight="1">
      <c r="E11105" s="6"/>
    </row>
    <row r="11106" ht="12" customHeight="1">
      <c r="E11106" s="6"/>
    </row>
    <row r="11107" ht="12" customHeight="1">
      <c r="E11107" s="6"/>
    </row>
    <row r="11108" ht="12" customHeight="1">
      <c r="E11108" s="6"/>
    </row>
    <row r="11109" ht="12" customHeight="1">
      <c r="E11109" s="6"/>
    </row>
    <row r="11110" ht="12" customHeight="1">
      <c r="E11110" s="6"/>
    </row>
    <row r="11111" ht="12" customHeight="1">
      <c r="E11111" s="6"/>
    </row>
    <row r="11112" ht="12" customHeight="1">
      <c r="E11112" s="6"/>
    </row>
    <row r="11113" ht="12" customHeight="1">
      <c r="E11113" s="6"/>
    </row>
    <row r="11114" ht="12" customHeight="1">
      <c r="E11114" s="6"/>
    </row>
    <row r="11115" ht="12" customHeight="1">
      <c r="E11115" s="6"/>
    </row>
    <row r="11116" ht="12" customHeight="1">
      <c r="E11116" s="6"/>
    </row>
    <row r="11117" ht="12" customHeight="1">
      <c r="E11117" s="6"/>
    </row>
    <row r="11118" ht="12" customHeight="1">
      <c r="E11118" s="6"/>
    </row>
    <row r="11119" ht="12" customHeight="1">
      <c r="E11119" s="6"/>
    </row>
    <row r="11120" ht="12" customHeight="1">
      <c r="E11120" s="6"/>
    </row>
    <row r="11121" ht="12" customHeight="1">
      <c r="E11121" s="6"/>
    </row>
    <row r="11122" ht="12" customHeight="1">
      <c r="E11122" s="6"/>
    </row>
    <row r="11123" ht="12" customHeight="1">
      <c r="E11123" s="6"/>
    </row>
    <row r="11124" ht="12" customHeight="1">
      <c r="E11124" s="6"/>
    </row>
    <row r="11125" ht="12" customHeight="1">
      <c r="E11125" s="6"/>
    </row>
    <row r="11126" ht="12" customHeight="1">
      <c r="E11126" s="6"/>
    </row>
    <row r="11127" ht="12" customHeight="1">
      <c r="E11127" s="6"/>
    </row>
    <row r="11128" ht="12" customHeight="1">
      <c r="E11128" s="6"/>
    </row>
    <row r="11129" ht="12" customHeight="1">
      <c r="E11129" s="6"/>
    </row>
    <row r="11130" ht="12" customHeight="1">
      <c r="E11130" s="6"/>
    </row>
    <row r="11131" ht="12" customHeight="1">
      <c r="E11131" s="6"/>
    </row>
    <row r="11132" ht="12" customHeight="1">
      <c r="E11132" s="6"/>
    </row>
    <row r="11133" ht="12" customHeight="1">
      <c r="E11133" s="6"/>
    </row>
    <row r="11134" ht="12" customHeight="1">
      <c r="E11134" s="6"/>
    </row>
    <row r="11135" ht="12" customHeight="1">
      <c r="E11135" s="6"/>
    </row>
    <row r="11136" ht="12" customHeight="1">
      <c r="E11136" s="6"/>
    </row>
    <row r="11137" ht="12" customHeight="1">
      <c r="E11137" s="6"/>
    </row>
    <row r="11138" ht="12" customHeight="1">
      <c r="E11138" s="6"/>
    </row>
    <row r="11139" ht="12" customHeight="1">
      <c r="E11139" s="6"/>
    </row>
    <row r="11140" ht="12" customHeight="1">
      <c r="E11140" s="6"/>
    </row>
    <row r="11141" ht="12" customHeight="1">
      <c r="E11141" s="6"/>
    </row>
    <row r="11142" ht="12" customHeight="1">
      <c r="E11142" s="6"/>
    </row>
    <row r="11143" ht="12" customHeight="1">
      <c r="E11143" s="6"/>
    </row>
    <row r="11144" ht="12" customHeight="1">
      <c r="E11144" s="6"/>
    </row>
    <row r="11145" ht="12" customHeight="1">
      <c r="E11145" s="6"/>
    </row>
    <row r="11146" ht="12" customHeight="1">
      <c r="E11146" s="6"/>
    </row>
    <row r="11147" ht="12" customHeight="1">
      <c r="E11147" s="6"/>
    </row>
    <row r="11148" ht="12" customHeight="1">
      <c r="E11148" s="6"/>
    </row>
    <row r="11149" ht="12" customHeight="1">
      <c r="E11149" s="6"/>
    </row>
    <row r="11150" ht="12" customHeight="1">
      <c r="E11150" s="6"/>
    </row>
    <row r="11151" ht="12" customHeight="1">
      <c r="E11151" s="6"/>
    </row>
    <row r="11152" ht="12" customHeight="1">
      <c r="E11152" s="6"/>
    </row>
    <row r="11153" ht="12" customHeight="1">
      <c r="E11153" s="6"/>
    </row>
    <row r="11154" ht="12" customHeight="1">
      <c r="E11154" s="6"/>
    </row>
    <row r="11155" ht="12" customHeight="1">
      <c r="E11155" s="6"/>
    </row>
    <row r="11156" ht="12" customHeight="1">
      <c r="E11156" s="6"/>
    </row>
    <row r="11157" ht="12" customHeight="1">
      <c r="E11157" s="6"/>
    </row>
    <row r="11158" ht="12" customHeight="1">
      <c r="E11158" s="6"/>
    </row>
    <row r="11159" ht="12" customHeight="1">
      <c r="E11159" s="6"/>
    </row>
    <row r="11160" ht="12" customHeight="1">
      <c r="E11160" s="6"/>
    </row>
    <row r="11161" ht="12" customHeight="1">
      <c r="E11161" s="6"/>
    </row>
    <row r="11162" ht="12" customHeight="1">
      <c r="E11162" s="6"/>
    </row>
    <row r="11163" ht="12" customHeight="1">
      <c r="E11163" s="6"/>
    </row>
    <row r="11164" ht="12" customHeight="1">
      <c r="E11164" s="6"/>
    </row>
    <row r="11165" ht="12" customHeight="1">
      <c r="E11165" s="6"/>
    </row>
    <row r="11166" ht="12" customHeight="1">
      <c r="E11166" s="6"/>
    </row>
    <row r="11167" ht="12" customHeight="1">
      <c r="E11167" s="6"/>
    </row>
    <row r="11168" ht="12" customHeight="1">
      <c r="E11168" s="6"/>
    </row>
    <row r="11169" ht="12" customHeight="1">
      <c r="E11169" s="6"/>
    </row>
    <row r="11170" ht="12" customHeight="1">
      <c r="E11170" s="6"/>
    </row>
    <row r="11171" ht="12" customHeight="1">
      <c r="E11171" s="6"/>
    </row>
    <row r="11172" ht="12" customHeight="1">
      <c r="E11172" s="6"/>
    </row>
    <row r="11173" ht="12" customHeight="1">
      <c r="E11173" s="6"/>
    </row>
    <row r="11174" ht="12" customHeight="1">
      <c r="E11174" s="6"/>
    </row>
    <row r="11175" ht="12" customHeight="1">
      <c r="E11175" s="6"/>
    </row>
    <row r="11176" ht="12" customHeight="1">
      <c r="E11176" s="6"/>
    </row>
    <row r="11177" ht="12" customHeight="1">
      <c r="E11177" s="6"/>
    </row>
    <row r="11178" ht="12" customHeight="1">
      <c r="E11178" s="6"/>
    </row>
    <row r="11179" ht="12" customHeight="1">
      <c r="E11179" s="6"/>
    </row>
    <row r="11180" ht="12" customHeight="1">
      <c r="E11180" s="6"/>
    </row>
    <row r="11181" ht="12" customHeight="1">
      <c r="E11181" s="6"/>
    </row>
    <row r="11182" ht="12" customHeight="1">
      <c r="E11182" s="6"/>
    </row>
    <row r="11183" ht="12" customHeight="1">
      <c r="E11183" s="6"/>
    </row>
    <row r="11184" ht="12" customHeight="1">
      <c r="E11184" s="6"/>
    </row>
    <row r="11185" ht="12" customHeight="1">
      <c r="E11185" s="6"/>
    </row>
    <row r="11186" ht="12" customHeight="1">
      <c r="E11186" s="6"/>
    </row>
    <row r="11187" ht="12" customHeight="1">
      <c r="E11187" s="6"/>
    </row>
    <row r="11188" ht="12" customHeight="1">
      <c r="E11188" s="6"/>
    </row>
    <row r="11189" ht="12" customHeight="1">
      <c r="E11189" s="6"/>
    </row>
    <row r="11190" ht="12" customHeight="1">
      <c r="E11190" s="6"/>
    </row>
    <row r="11191" ht="12" customHeight="1">
      <c r="E11191" s="6"/>
    </row>
    <row r="11192" ht="12" customHeight="1">
      <c r="E11192" s="6"/>
    </row>
    <row r="11193" ht="12" customHeight="1">
      <c r="E11193" s="6"/>
    </row>
    <row r="11194" ht="12" customHeight="1">
      <c r="E11194" s="6"/>
    </row>
    <row r="11195" ht="12" customHeight="1">
      <c r="E11195" s="6"/>
    </row>
    <row r="11196" ht="12" customHeight="1">
      <c r="E11196" s="6"/>
    </row>
    <row r="11197" ht="12" customHeight="1">
      <c r="E11197" s="6"/>
    </row>
    <row r="11198" ht="12" customHeight="1">
      <c r="E11198" s="6"/>
    </row>
    <row r="11199" ht="12" customHeight="1">
      <c r="E11199" s="6"/>
    </row>
    <row r="11200" ht="12" customHeight="1">
      <c r="E11200" s="6"/>
    </row>
    <row r="11201" ht="12" customHeight="1">
      <c r="E11201" s="6"/>
    </row>
    <row r="11202" ht="12" customHeight="1">
      <c r="E11202" s="6"/>
    </row>
    <row r="11203" ht="12" customHeight="1">
      <c r="E11203" s="6"/>
    </row>
    <row r="11204" ht="12" customHeight="1">
      <c r="E11204" s="6"/>
    </row>
    <row r="11205" ht="12" customHeight="1">
      <c r="E11205" s="6"/>
    </row>
    <row r="11206" ht="12" customHeight="1">
      <c r="E11206" s="6"/>
    </row>
    <row r="11207" ht="12" customHeight="1">
      <c r="E11207" s="6"/>
    </row>
    <row r="11208" ht="12" customHeight="1">
      <c r="E11208" s="6"/>
    </row>
    <row r="11209" ht="12" customHeight="1">
      <c r="E11209" s="6"/>
    </row>
    <row r="11210" ht="12" customHeight="1">
      <c r="E11210" s="6"/>
    </row>
    <row r="11211" ht="12" customHeight="1">
      <c r="E11211" s="6"/>
    </row>
    <row r="11212" ht="12" customHeight="1">
      <c r="E11212" s="6"/>
    </row>
    <row r="11213" ht="12" customHeight="1">
      <c r="E11213" s="6"/>
    </row>
    <row r="11214" ht="12" customHeight="1">
      <c r="E11214" s="6"/>
    </row>
    <row r="11215" ht="12" customHeight="1">
      <c r="E11215" s="6"/>
    </row>
    <row r="11216" ht="12" customHeight="1">
      <c r="E11216" s="6"/>
    </row>
    <row r="11217" ht="12" customHeight="1">
      <c r="E11217" s="6"/>
    </row>
    <row r="11218" ht="12" customHeight="1">
      <c r="E11218" s="6"/>
    </row>
    <row r="11219" ht="12" customHeight="1">
      <c r="E11219" s="6"/>
    </row>
    <row r="11220" ht="12" customHeight="1">
      <c r="E11220" s="6"/>
    </row>
    <row r="11221" ht="12" customHeight="1">
      <c r="E11221" s="6"/>
    </row>
    <row r="11222" ht="12" customHeight="1">
      <c r="E11222" s="6"/>
    </row>
    <row r="11223" ht="12" customHeight="1">
      <c r="E11223" s="6"/>
    </row>
    <row r="11224" ht="12" customHeight="1">
      <c r="E11224" s="6"/>
    </row>
    <row r="11225" ht="12" customHeight="1">
      <c r="E11225" s="6"/>
    </row>
    <row r="11226" ht="12" customHeight="1">
      <c r="E11226" s="6"/>
    </row>
    <row r="11227" ht="12" customHeight="1">
      <c r="E11227" s="6"/>
    </row>
    <row r="11228" ht="12" customHeight="1">
      <c r="E11228" s="6"/>
    </row>
    <row r="11229" ht="12" customHeight="1">
      <c r="E11229" s="6"/>
    </row>
    <row r="11230" ht="12" customHeight="1">
      <c r="E11230" s="6"/>
    </row>
    <row r="11231" ht="12" customHeight="1">
      <c r="E11231" s="6"/>
    </row>
    <row r="11232" ht="12" customHeight="1">
      <c r="E11232" s="6"/>
    </row>
    <row r="11233" ht="12" customHeight="1">
      <c r="E11233" s="6"/>
    </row>
    <row r="11234" ht="12" customHeight="1">
      <c r="E11234" s="6"/>
    </row>
    <row r="11235" ht="12" customHeight="1">
      <c r="E11235" s="6"/>
    </row>
    <row r="11236" ht="12" customHeight="1">
      <c r="E11236" s="6"/>
    </row>
    <row r="11237" ht="12" customHeight="1">
      <c r="E11237" s="6"/>
    </row>
    <row r="11238" ht="12" customHeight="1">
      <c r="E11238" s="6"/>
    </row>
    <row r="11239" ht="12" customHeight="1">
      <c r="E11239" s="6"/>
    </row>
    <row r="11240" ht="12" customHeight="1">
      <c r="E11240" s="6"/>
    </row>
    <row r="11241" ht="12" customHeight="1">
      <c r="E11241" s="6"/>
    </row>
    <row r="11242" ht="12" customHeight="1">
      <c r="E11242" s="6"/>
    </row>
    <row r="11243" ht="12" customHeight="1">
      <c r="E11243" s="6"/>
    </row>
    <row r="11244" ht="12" customHeight="1">
      <c r="E11244" s="6"/>
    </row>
    <row r="11245" ht="12" customHeight="1">
      <c r="E11245" s="6"/>
    </row>
    <row r="11246" ht="12" customHeight="1">
      <c r="E11246" s="6"/>
    </row>
    <row r="11247" ht="12" customHeight="1">
      <c r="E11247" s="6"/>
    </row>
    <row r="11248" ht="12" customHeight="1">
      <c r="E11248" s="6"/>
    </row>
    <row r="11249" ht="12" customHeight="1">
      <c r="E11249" s="6"/>
    </row>
    <row r="11250" ht="12" customHeight="1">
      <c r="E11250" s="6"/>
    </row>
    <row r="11251" ht="12" customHeight="1">
      <c r="E11251" s="6"/>
    </row>
    <row r="11252" ht="12" customHeight="1">
      <c r="E11252" s="6"/>
    </row>
    <row r="11253" ht="12" customHeight="1">
      <c r="E11253" s="6"/>
    </row>
    <row r="11254" ht="12" customHeight="1">
      <c r="E11254" s="6"/>
    </row>
    <row r="11255" ht="12" customHeight="1">
      <c r="E11255" s="6"/>
    </row>
    <row r="11256" ht="12" customHeight="1">
      <c r="E11256" s="6"/>
    </row>
    <row r="11257" ht="12" customHeight="1">
      <c r="E11257" s="6"/>
    </row>
    <row r="11258" ht="12" customHeight="1">
      <c r="E11258" s="6"/>
    </row>
    <row r="11259" ht="12" customHeight="1">
      <c r="E11259" s="6"/>
    </row>
    <row r="11260" ht="12" customHeight="1">
      <c r="E11260" s="6"/>
    </row>
    <row r="11261" ht="12" customHeight="1">
      <c r="E11261" s="6"/>
    </row>
    <row r="11262" ht="12" customHeight="1">
      <c r="E11262" s="6"/>
    </row>
    <row r="11263" ht="12" customHeight="1">
      <c r="E11263" s="6"/>
    </row>
    <row r="11264" ht="12" customHeight="1">
      <c r="E11264" s="6"/>
    </row>
    <row r="11265" ht="12" customHeight="1">
      <c r="E11265" s="6"/>
    </row>
    <row r="11266" ht="12" customHeight="1">
      <c r="E11266" s="6"/>
    </row>
    <row r="11267" ht="12" customHeight="1">
      <c r="E11267" s="6"/>
    </row>
    <row r="11268" ht="12" customHeight="1">
      <c r="E11268" s="6"/>
    </row>
    <row r="11269" ht="12" customHeight="1">
      <c r="E11269" s="6"/>
    </row>
    <row r="11270" ht="12" customHeight="1">
      <c r="E11270" s="6"/>
    </row>
    <row r="11271" ht="12" customHeight="1">
      <c r="E11271" s="6"/>
    </row>
    <row r="11272" ht="12" customHeight="1">
      <c r="E11272" s="6"/>
    </row>
    <row r="11273" ht="12" customHeight="1">
      <c r="E11273" s="6"/>
    </row>
    <row r="11274" ht="12" customHeight="1">
      <c r="E11274" s="6"/>
    </row>
    <row r="11275" ht="12" customHeight="1">
      <c r="E11275" s="6"/>
    </row>
    <row r="11276" ht="12" customHeight="1">
      <c r="E11276" s="6"/>
    </row>
    <row r="11277" ht="12" customHeight="1">
      <c r="E11277" s="6"/>
    </row>
    <row r="11278" ht="12" customHeight="1">
      <c r="E11278" s="6"/>
    </row>
    <row r="11279" ht="12" customHeight="1">
      <c r="E11279" s="6"/>
    </row>
    <row r="11280" ht="12" customHeight="1">
      <c r="E11280" s="6"/>
    </row>
    <row r="11281" ht="12" customHeight="1">
      <c r="E11281" s="6"/>
    </row>
    <row r="11282" ht="12" customHeight="1">
      <c r="E11282" s="6"/>
    </row>
    <row r="11283" ht="12" customHeight="1">
      <c r="E11283" s="6"/>
    </row>
    <row r="11284" ht="12" customHeight="1">
      <c r="E11284" s="6"/>
    </row>
    <row r="11285" ht="12" customHeight="1">
      <c r="E11285" s="6"/>
    </row>
    <row r="11286" ht="12" customHeight="1">
      <c r="E11286" s="6"/>
    </row>
    <row r="11287" ht="12" customHeight="1">
      <c r="E11287" s="6"/>
    </row>
    <row r="11288" ht="12" customHeight="1">
      <c r="E11288" s="6"/>
    </row>
    <row r="11289" ht="12" customHeight="1">
      <c r="E11289" s="6"/>
    </row>
    <row r="11290" ht="12" customHeight="1">
      <c r="E11290" s="6"/>
    </row>
    <row r="11291" ht="12" customHeight="1">
      <c r="E11291" s="6"/>
    </row>
    <row r="11292" ht="12" customHeight="1">
      <c r="E11292" s="6"/>
    </row>
    <row r="11293" ht="12" customHeight="1">
      <c r="E11293" s="6"/>
    </row>
    <row r="11294" ht="12" customHeight="1">
      <c r="E11294" s="6"/>
    </row>
    <row r="11295" ht="12" customHeight="1">
      <c r="E11295" s="6"/>
    </row>
    <row r="11296" ht="12" customHeight="1">
      <c r="E11296" s="6"/>
    </row>
    <row r="11297" ht="12" customHeight="1">
      <c r="E11297" s="6"/>
    </row>
    <row r="11298" ht="12" customHeight="1">
      <c r="E11298" s="6"/>
    </row>
    <row r="11299" ht="12" customHeight="1">
      <c r="E11299" s="6"/>
    </row>
    <row r="11300" ht="12" customHeight="1">
      <c r="E11300" s="6"/>
    </row>
    <row r="11301" ht="12" customHeight="1">
      <c r="E11301" s="6"/>
    </row>
    <row r="11302" ht="12" customHeight="1">
      <c r="E11302" s="6"/>
    </row>
    <row r="11303" ht="12" customHeight="1">
      <c r="E11303" s="6"/>
    </row>
    <row r="11304" ht="12" customHeight="1">
      <c r="E11304" s="6"/>
    </row>
    <row r="11305" ht="12" customHeight="1">
      <c r="E11305" s="6"/>
    </row>
    <row r="11306" ht="12" customHeight="1">
      <c r="E11306" s="6"/>
    </row>
    <row r="11307" ht="12" customHeight="1">
      <c r="E11307" s="6"/>
    </row>
    <row r="11308" ht="12" customHeight="1">
      <c r="E11308" s="6"/>
    </row>
    <row r="11309" ht="12" customHeight="1">
      <c r="E11309" s="6"/>
    </row>
    <row r="11310" ht="12" customHeight="1">
      <c r="E11310" s="6"/>
    </row>
    <row r="11311" ht="12" customHeight="1">
      <c r="E11311" s="6"/>
    </row>
    <row r="11312" ht="12" customHeight="1">
      <c r="E11312" s="6"/>
    </row>
    <row r="11313" ht="12" customHeight="1">
      <c r="E11313" s="6"/>
    </row>
    <row r="11314" ht="12" customHeight="1">
      <c r="E11314" s="6"/>
    </row>
    <row r="11315" ht="12" customHeight="1">
      <c r="E11315" s="6"/>
    </row>
    <row r="11316" ht="12" customHeight="1">
      <c r="E11316" s="6"/>
    </row>
    <row r="11317" ht="12" customHeight="1">
      <c r="E11317" s="6"/>
    </row>
    <row r="11318" ht="12" customHeight="1">
      <c r="E11318" s="6"/>
    </row>
    <row r="11319" ht="12" customHeight="1">
      <c r="E11319" s="6"/>
    </row>
    <row r="11320" ht="12" customHeight="1">
      <c r="E11320" s="6"/>
    </row>
    <row r="11321" ht="12" customHeight="1">
      <c r="E11321" s="6"/>
    </row>
    <row r="11322" ht="12" customHeight="1">
      <c r="E11322" s="6"/>
    </row>
    <row r="11323" ht="12" customHeight="1">
      <c r="E11323" s="6"/>
    </row>
    <row r="11324" ht="12" customHeight="1">
      <c r="E11324" s="6"/>
    </row>
    <row r="11325" ht="12" customHeight="1">
      <c r="E11325" s="6"/>
    </row>
    <row r="11326" ht="12" customHeight="1">
      <c r="E11326" s="6"/>
    </row>
    <row r="11327" ht="12" customHeight="1">
      <c r="E11327" s="6"/>
    </row>
    <row r="11328" ht="12" customHeight="1">
      <c r="E11328" s="6"/>
    </row>
    <row r="11329" ht="12" customHeight="1">
      <c r="E11329" s="6"/>
    </row>
    <row r="11330" ht="12" customHeight="1">
      <c r="E11330" s="6"/>
    </row>
    <row r="11331" ht="12" customHeight="1">
      <c r="E11331" s="6"/>
    </row>
    <row r="11332" ht="12" customHeight="1">
      <c r="E11332" s="6"/>
    </row>
    <row r="11333" ht="12" customHeight="1">
      <c r="E11333" s="6"/>
    </row>
    <row r="11334" ht="12" customHeight="1">
      <c r="E11334" s="6"/>
    </row>
    <row r="11335" ht="12" customHeight="1">
      <c r="E11335" s="6"/>
    </row>
    <row r="11336" ht="12" customHeight="1">
      <c r="E11336" s="6"/>
    </row>
    <row r="11337" ht="12" customHeight="1">
      <c r="E11337" s="6"/>
    </row>
    <row r="11338" ht="12" customHeight="1">
      <c r="E11338" s="6"/>
    </row>
    <row r="11339" ht="12" customHeight="1">
      <c r="E11339" s="6"/>
    </row>
    <row r="11340" ht="12" customHeight="1">
      <c r="E11340" s="6"/>
    </row>
    <row r="11341" ht="12" customHeight="1">
      <c r="E11341" s="6"/>
    </row>
    <row r="11342" ht="12" customHeight="1">
      <c r="E11342" s="6"/>
    </row>
    <row r="11343" ht="12" customHeight="1">
      <c r="E11343" s="6"/>
    </row>
    <row r="11344" ht="12" customHeight="1">
      <c r="E11344" s="6"/>
    </row>
    <row r="11345" ht="12" customHeight="1">
      <c r="E11345" s="6"/>
    </row>
    <row r="11346" ht="12" customHeight="1">
      <c r="E11346" s="6"/>
    </row>
    <row r="11347" ht="12" customHeight="1">
      <c r="E11347" s="6"/>
    </row>
    <row r="11348" ht="12" customHeight="1">
      <c r="E11348" s="6"/>
    </row>
    <row r="11349" ht="12" customHeight="1">
      <c r="E11349" s="6"/>
    </row>
    <row r="11350" ht="12" customHeight="1">
      <c r="E11350" s="6"/>
    </row>
    <row r="11351" ht="12" customHeight="1">
      <c r="E11351" s="6"/>
    </row>
    <row r="11352" ht="12" customHeight="1">
      <c r="E11352" s="6"/>
    </row>
    <row r="11353" ht="12" customHeight="1">
      <c r="E11353" s="6"/>
    </row>
    <row r="11354" ht="12" customHeight="1">
      <c r="E11354" s="6"/>
    </row>
    <row r="11355" ht="12" customHeight="1">
      <c r="E11355" s="6"/>
    </row>
    <row r="11356" ht="12" customHeight="1">
      <c r="E11356" s="6"/>
    </row>
    <row r="11357" ht="12" customHeight="1">
      <c r="E11357" s="6"/>
    </row>
    <row r="11358" ht="12" customHeight="1">
      <c r="E11358" s="6"/>
    </row>
    <row r="11359" ht="12" customHeight="1">
      <c r="E11359" s="6"/>
    </row>
    <row r="11360" ht="12" customHeight="1">
      <c r="E11360" s="6"/>
    </row>
    <row r="11361" ht="12" customHeight="1">
      <c r="E11361" s="6"/>
    </row>
    <row r="11362" ht="12" customHeight="1">
      <c r="E11362" s="6"/>
    </row>
    <row r="11363" ht="12" customHeight="1">
      <c r="E11363" s="6"/>
    </row>
    <row r="11364" ht="12" customHeight="1">
      <c r="E11364" s="6"/>
    </row>
    <row r="11365" ht="12" customHeight="1">
      <c r="E11365" s="6"/>
    </row>
    <row r="11366" ht="12" customHeight="1">
      <c r="E11366" s="6"/>
    </row>
    <row r="11367" ht="12" customHeight="1">
      <c r="E11367" s="6"/>
    </row>
    <row r="11368" ht="12" customHeight="1">
      <c r="E11368" s="6"/>
    </row>
    <row r="11369" ht="12" customHeight="1">
      <c r="E11369" s="6"/>
    </row>
    <row r="11370" ht="12" customHeight="1">
      <c r="E11370" s="6"/>
    </row>
    <row r="11371" ht="12" customHeight="1">
      <c r="E11371" s="6"/>
    </row>
    <row r="11372" ht="12" customHeight="1">
      <c r="E11372" s="6"/>
    </row>
    <row r="11373" ht="12" customHeight="1">
      <c r="E11373" s="6"/>
    </row>
    <row r="11374" ht="12" customHeight="1">
      <c r="E11374" s="6"/>
    </row>
    <row r="11375" ht="12" customHeight="1">
      <c r="E11375" s="6"/>
    </row>
    <row r="11376" ht="12" customHeight="1">
      <c r="E11376" s="6"/>
    </row>
    <row r="11377" ht="12" customHeight="1">
      <c r="E11377" s="6"/>
    </row>
    <row r="11378" ht="12" customHeight="1">
      <c r="E11378" s="6"/>
    </row>
    <row r="11379" ht="12" customHeight="1">
      <c r="E11379" s="6"/>
    </row>
    <row r="11380" ht="12" customHeight="1">
      <c r="E11380" s="6"/>
    </row>
    <row r="11381" ht="12" customHeight="1">
      <c r="E11381" s="6"/>
    </row>
    <row r="11382" ht="12" customHeight="1">
      <c r="E11382" s="6"/>
    </row>
    <row r="11383" ht="12" customHeight="1">
      <c r="E11383" s="6"/>
    </row>
    <row r="11384" ht="12" customHeight="1">
      <c r="E11384" s="6"/>
    </row>
    <row r="11385" ht="12" customHeight="1">
      <c r="E11385" s="6"/>
    </row>
    <row r="11386" ht="12" customHeight="1">
      <c r="E11386" s="6"/>
    </row>
    <row r="11387" ht="12" customHeight="1">
      <c r="E11387" s="6"/>
    </row>
    <row r="11388" ht="12" customHeight="1">
      <c r="E11388" s="6"/>
    </row>
    <row r="11389" ht="12" customHeight="1">
      <c r="E11389" s="6"/>
    </row>
    <row r="11390" ht="12" customHeight="1">
      <c r="E11390" s="6"/>
    </row>
    <row r="11391" ht="12" customHeight="1">
      <c r="E11391" s="6"/>
    </row>
    <row r="11392" ht="12" customHeight="1">
      <c r="E11392" s="6"/>
    </row>
    <row r="11393" ht="12" customHeight="1">
      <c r="E11393" s="6"/>
    </row>
    <row r="11394" ht="12" customHeight="1">
      <c r="E11394" s="6"/>
    </row>
    <row r="11395" ht="12" customHeight="1">
      <c r="E11395" s="6"/>
    </row>
    <row r="11396" ht="12" customHeight="1">
      <c r="E11396" s="6"/>
    </row>
    <row r="11397" ht="12" customHeight="1">
      <c r="E11397" s="6"/>
    </row>
    <row r="11398" ht="12" customHeight="1">
      <c r="E11398" s="6"/>
    </row>
    <row r="11399" ht="12" customHeight="1">
      <c r="E11399" s="6"/>
    </row>
    <row r="11400" ht="12" customHeight="1">
      <c r="E11400" s="6"/>
    </row>
    <row r="11401" ht="12" customHeight="1">
      <c r="E11401" s="6"/>
    </row>
    <row r="11402" ht="12" customHeight="1">
      <c r="E11402" s="6"/>
    </row>
    <row r="11403" ht="12" customHeight="1">
      <c r="E11403" s="6"/>
    </row>
    <row r="11404" ht="12" customHeight="1">
      <c r="E11404" s="6"/>
    </row>
    <row r="11405" ht="12" customHeight="1">
      <c r="E11405" s="6"/>
    </row>
    <row r="11406" ht="12" customHeight="1">
      <c r="E11406" s="6"/>
    </row>
    <row r="11407" ht="12" customHeight="1">
      <c r="E11407" s="6"/>
    </row>
    <row r="11408" ht="12" customHeight="1">
      <c r="E11408" s="6"/>
    </row>
    <row r="11409" ht="12" customHeight="1">
      <c r="E11409" s="6"/>
    </row>
    <row r="11410" ht="12" customHeight="1">
      <c r="E11410" s="6"/>
    </row>
    <row r="11411" ht="12" customHeight="1">
      <c r="E11411" s="6"/>
    </row>
    <row r="11412" ht="12" customHeight="1">
      <c r="E11412" s="6"/>
    </row>
    <row r="11413" ht="12" customHeight="1">
      <c r="E11413" s="6"/>
    </row>
    <row r="11414" ht="12" customHeight="1">
      <c r="E11414" s="6"/>
    </row>
    <row r="11415" ht="12" customHeight="1">
      <c r="E11415" s="6"/>
    </row>
    <row r="11416" ht="12" customHeight="1">
      <c r="E11416" s="6"/>
    </row>
    <row r="11417" ht="12" customHeight="1">
      <c r="E11417" s="6"/>
    </row>
    <row r="11418" ht="12" customHeight="1">
      <c r="E11418" s="6"/>
    </row>
    <row r="11419" ht="12" customHeight="1">
      <c r="E11419" s="6"/>
    </row>
    <row r="11420" ht="12" customHeight="1">
      <c r="E11420" s="6"/>
    </row>
    <row r="11421" ht="12" customHeight="1">
      <c r="E11421" s="6"/>
    </row>
    <row r="11422" ht="12" customHeight="1">
      <c r="E11422" s="6"/>
    </row>
    <row r="11423" ht="12" customHeight="1">
      <c r="E11423" s="6"/>
    </row>
    <row r="11424" ht="12" customHeight="1">
      <c r="E11424" s="6"/>
    </row>
    <row r="11425" ht="12" customHeight="1">
      <c r="E11425" s="6"/>
    </row>
    <row r="11426" ht="12" customHeight="1">
      <c r="E11426" s="6"/>
    </row>
    <row r="11427" ht="12" customHeight="1">
      <c r="E11427" s="6"/>
    </row>
    <row r="11428" ht="12" customHeight="1">
      <c r="E11428" s="6"/>
    </row>
    <row r="11429" ht="12" customHeight="1">
      <c r="E11429" s="6"/>
    </row>
    <row r="11430" ht="12" customHeight="1">
      <c r="E11430" s="6"/>
    </row>
    <row r="11431" ht="12" customHeight="1">
      <c r="E11431" s="6"/>
    </row>
    <row r="11432" ht="12" customHeight="1">
      <c r="E11432" s="6"/>
    </row>
    <row r="11433" ht="12" customHeight="1">
      <c r="E11433" s="6"/>
    </row>
    <row r="11434" ht="12" customHeight="1">
      <c r="E11434" s="6"/>
    </row>
    <row r="11435" ht="12" customHeight="1">
      <c r="E11435" s="6"/>
    </row>
    <row r="11436" ht="12" customHeight="1">
      <c r="E11436" s="6"/>
    </row>
    <row r="11437" ht="12" customHeight="1">
      <c r="E11437" s="6"/>
    </row>
    <row r="11438" ht="12" customHeight="1">
      <c r="E11438" s="6"/>
    </row>
    <row r="11439" ht="12" customHeight="1">
      <c r="E11439" s="6"/>
    </row>
    <row r="11440" ht="12" customHeight="1">
      <c r="E11440" s="6"/>
    </row>
    <row r="11441" ht="12" customHeight="1">
      <c r="E11441" s="6"/>
    </row>
    <row r="11442" ht="12" customHeight="1">
      <c r="E11442" s="6"/>
    </row>
    <row r="11443" ht="12" customHeight="1">
      <c r="E11443" s="6"/>
    </row>
    <row r="11444" ht="12" customHeight="1">
      <c r="E11444" s="6"/>
    </row>
    <row r="11445" ht="12" customHeight="1">
      <c r="E11445" s="6"/>
    </row>
    <row r="11446" ht="12" customHeight="1">
      <c r="E11446" s="6"/>
    </row>
    <row r="11447" ht="12" customHeight="1">
      <c r="E11447" s="6"/>
    </row>
    <row r="11448" ht="12" customHeight="1">
      <c r="E11448" s="6"/>
    </row>
    <row r="11449" ht="12" customHeight="1">
      <c r="E11449" s="6"/>
    </row>
    <row r="11450" ht="12" customHeight="1">
      <c r="E11450" s="6"/>
    </row>
    <row r="11451" ht="12" customHeight="1">
      <c r="E11451" s="6"/>
    </row>
    <row r="11452" ht="12" customHeight="1">
      <c r="E11452" s="6"/>
    </row>
    <row r="11453" ht="12" customHeight="1">
      <c r="E11453" s="6"/>
    </row>
    <row r="11454" ht="12" customHeight="1">
      <c r="E11454" s="6"/>
    </row>
    <row r="11455" ht="12" customHeight="1">
      <c r="E11455" s="6"/>
    </row>
    <row r="11456" ht="12" customHeight="1">
      <c r="E11456" s="6"/>
    </row>
    <row r="11457" ht="12" customHeight="1">
      <c r="E11457" s="6"/>
    </row>
    <row r="11458" ht="12" customHeight="1">
      <c r="E11458" s="6"/>
    </row>
    <row r="11459" ht="12" customHeight="1">
      <c r="E11459" s="6"/>
    </row>
    <row r="11460" ht="12" customHeight="1">
      <c r="E11460" s="6"/>
    </row>
    <row r="11461" ht="12" customHeight="1">
      <c r="E11461" s="6"/>
    </row>
    <row r="11462" ht="12" customHeight="1">
      <c r="E11462" s="6"/>
    </row>
    <row r="11463" ht="12" customHeight="1">
      <c r="E11463" s="6"/>
    </row>
    <row r="11464" ht="12" customHeight="1">
      <c r="E11464" s="6"/>
    </row>
    <row r="11465" ht="12" customHeight="1">
      <c r="E11465" s="6"/>
    </row>
    <row r="11466" ht="12" customHeight="1">
      <c r="E11466" s="6"/>
    </row>
    <row r="11467" ht="12" customHeight="1">
      <c r="E11467" s="6"/>
    </row>
    <row r="11468" ht="12" customHeight="1">
      <c r="E11468" s="6"/>
    </row>
    <row r="11469" ht="12" customHeight="1">
      <c r="E11469" s="6"/>
    </row>
    <row r="11470" ht="12" customHeight="1">
      <c r="E11470" s="6"/>
    </row>
    <row r="11471" ht="12" customHeight="1">
      <c r="E11471" s="6"/>
    </row>
    <row r="11472" ht="12" customHeight="1">
      <c r="E11472" s="6"/>
    </row>
    <row r="11473" ht="12" customHeight="1">
      <c r="E11473" s="6"/>
    </row>
    <row r="11474" ht="12" customHeight="1">
      <c r="E11474" s="6"/>
    </row>
    <row r="11475" ht="12" customHeight="1">
      <c r="E11475" s="6"/>
    </row>
    <row r="11476" ht="12" customHeight="1">
      <c r="E11476" s="6"/>
    </row>
    <row r="11477" ht="12" customHeight="1">
      <c r="E11477" s="6"/>
    </row>
    <row r="11478" ht="12" customHeight="1">
      <c r="E11478" s="6"/>
    </row>
    <row r="11479" ht="12" customHeight="1">
      <c r="E11479" s="6"/>
    </row>
    <row r="11480" ht="12" customHeight="1">
      <c r="E11480" s="6"/>
    </row>
    <row r="11481" ht="12" customHeight="1">
      <c r="E11481" s="6"/>
    </row>
    <row r="11482" ht="12" customHeight="1">
      <c r="E11482" s="6"/>
    </row>
    <row r="11483" ht="12" customHeight="1">
      <c r="E11483" s="6"/>
    </row>
    <row r="11484" ht="12" customHeight="1">
      <c r="E11484" s="6"/>
    </row>
    <row r="11485" ht="12" customHeight="1">
      <c r="E11485" s="6"/>
    </row>
    <row r="11486" ht="12" customHeight="1">
      <c r="E11486" s="6"/>
    </row>
    <row r="11487" ht="12" customHeight="1">
      <c r="E11487" s="6"/>
    </row>
    <row r="11488" ht="12" customHeight="1">
      <c r="E11488" s="6"/>
    </row>
    <row r="11489" ht="12" customHeight="1">
      <c r="E11489" s="6"/>
    </row>
    <row r="11490" ht="12" customHeight="1">
      <c r="E11490" s="6"/>
    </row>
    <row r="11491" ht="12" customHeight="1">
      <c r="E11491" s="6"/>
    </row>
    <row r="11492" ht="12" customHeight="1">
      <c r="E11492" s="6"/>
    </row>
    <row r="11493" ht="12" customHeight="1">
      <c r="E11493" s="6"/>
    </row>
    <row r="11494" ht="12" customHeight="1">
      <c r="E11494" s="6"/>
    </row>
    <row r="11495" ht="12" customHeight="1">
      <c r="E11495" s="6"/>
    </row>
    <row r="11496" ht="12" customHeight="1">
      <c r="E11496" s="6"/>
    </row>
    <row r="11497" ht="12" customHeight="1">
      <c r="E11497" s="6"/>
    </row>
    <row r="11498" ht="12" customHeight="1">
      <c r="E11498" s="6"/>
    </row>
    <row r="11499" ht="12" customHeight="1">
      <c r="E11499" s="6"/>
    </row>
    <row r="11500" ht="12" customHeight="1">
      <c r="E11500" s="6"/>
    </row>
    <row r="11501" ht="12" customHeight="1">
      <c r="E11501" s="6"/>
    </row>
    <row r="11502" ht="12" customHeight="1">
      <c r="E11502" s="6"/>
    </row>
    <row r="11503" ht="12" customHeight="1">
      <c r="E11503" s="6"/>
    </row>
    <row r="11504" ht="12" customHeight="1">
      <c r="E11504" s="6"/>
    </row>
    <row r="11505" ht="12" customHeight="1">
      <c r="E11505" s="6"/>
    </row>
    <row r="11506" ht="12" customHeight="1">
      <c r="E11506" s="6"/>
    </row>
    <row r="11507" ht="12" customHeight="1">
      <c r="E11507" s="6"/>
    </row>
    <row r="11508" ht="12" customHeight="1">
      <c r="E11508" s="6"/>
    </row>
    <row r="11509" ht="12" customHeight="1">
      <c r="E11509" s="6"/>
    </row>
    <row r="11510" ht="12" customHeight="1">
      <c r="E11510" s="6"/>
    </row>
    <row r="11511" ht="12" customHeight="1">
      <c r="E11511" s="6"/>
    </row>
    <row r="11512" ht="12" customHeight="1">
      <c r="E11512" s="6"/>
    </row>
    <row r="11513" ht="12" customHeight="1">
      <c r="E11513" s="6"/>
    </row>
    <row r="11514" ht="12" customHeight="1">
      <c r="E11514" s="6"/>
    </row>
    <row r="11515" ht="12" customHeight="1">
      <c r="E11515" s="6"/>
    </row>
    <row r="11516" ht="12" customHeight="1">
      <c r="E11516" s="6"/>
    </row>
    <row r="11517" ht="12" customHeight="1">
      <c r="E11517" s="6"/>
    </row>
    <row r="11518" ht="12" customHeight="1">
      <c r="E11518" s="6"/>
    </row>
    <row r="11519" ht="12" customHeight="1">
      <c r="E11519" s="6"/>
    </row>
    <row r="11520" ht="12" customHeight="1">
      <c r="E11520" s="6"/>
    </row>
    <row r="11521" ht="12" customHeight="1">
      <c r="E11521" s="6"/>
    </row>
    <row r="11522" ht="12" customHeight="1">
      <c r="E11522" s="6"/>
    </row>
    <row r="11523" ht="12" customHeight="1">
      <c r="E11523" s="6"/>
    </row>
    <row r="11524" ht="12" customHeight="1">
      <c r="E11524" s="6"/>
    </row>
    <row r="11525" ht="12" customHeight="1">
      <c r="E11525" s="6"/>
    </row>
    <row r="11526" ht="12" customHeight="1">
      <c r="E11526" s="6"/>
    </row>
    <row r="11527" ht="12" customHeight="1">
      <c r="E11527" s="6"/>
    </row>
    <row r="11528" ht="12" customHeight="1">
      <c r="E11528" s="6"/>
    </row>
    <row r="11529" ht="12" customHeight="1">
      <c r="E11529" s="6"/>
    </row>
    <row r="11530" ht="12" customHeight="1">
      <c r="E11530" s="6"/>
    </row>
    <row r="11531" ht="12" customHeight="1">
      <c r="E11531" s="6"/>
    </row>
    <row r="11532" ht="12" customHeight="1">
      <c r="E11532" s="6"/>
    </row>
    <row r="11533" ht="12" customHeight="1">
      <c r="E11533" s="6"/>
    </row>
    <row r="11534" ht="12" customHeight="1">
      <c r="E11534" s="6"/>
    </row>
    <row r="11535" ht="12" customHeight="1">
      <c r="E11535" s="6"/>
    </row>
    <row r="11536" ht="12" customHeight="1">
      <c r="E11536" s="6"/>
    </row>
    <row r="11537" ht="12" customHeight="1">
      <c r="E11537" s="6"/>
    </row>
    <row r="11538" ht="12" customHeight="1">
      <c r="E11538" s="6"/>
    </row>
    <row r="11539" ht="12" customHeight="1">
      <c r="E11539" s="6"/>
    </row>
    <row r="11540" ht="12" customHeight="1">
      <c r="E11540" s="6"/>
    </row>
    <row r="11541" ht="12" customHeight="1">
      <c r="E11541" s="6"/>
    </row>
    <row r="11542" ht="12" customHeight="1">
      <c r="E11542" s="6"/>
    </row>
    <row r="11543" ht="12" customHeight="1">
      <c r="E11543" s="6"/>
    </row>
    <row r="11544" ht="12" customHeight="1">
      <c r="E11544" s="6"/>
    </row>
    <row r="11545" ht="12" customHeight="1">
      <c r="E11545" s="6"/>
    </row>
    <row r="11546" ht="12" customHeight="1">
      <c r="E11546" s="6"/>
    </row>
    <row r="11547" ht="12" customHeight="1">
      <c r="E11547" s="6"/>
    </row>
    <row r="11548" ht="12" customHeight="1">
      <c r="E11548" s="6"/>
    </row>
    <row r="11549" ht="12" customHeight="1">
      <c r="E11549" s="6"/>
    </row>
    <row r="11550" ht="12" customHeight="1">
      <c r="E11550" s="6"/>
    </row>
    <row r="11551" ht="12" customHeight="1">
      <c r="E11551" s="6"/>
    </row>
    <row r="11552" ht="12" customHeight="1">
      <c r="E11552" s="6"/>
    </row>
    <row r="11553" ht="12" customHeight="1">
      <c r="E11553" s="6"/>
    </row>
    <row r="11554" ht="12" customHeight="1">
      <c r="E11554" s="6"/>
    </row>
    <row r="11555" ht="12" customHeight="1">
      <c r="E11555" s="6"/>
    </row>
    <row r="11556" ht="12" customHeight="1">
      <c r="E11556" s="6"/>
    </row>
    <row r="11557" ht="12" customHeight="1">
      <c r="E11557" s="6"/>
    </row>
    <row r="11558" ht="12" customHeight="1">
      <c r="E11558" s="6"/>
    </row>
    <row r="11559" ht="12" customHeight="1">
      <c r="E11559" s="6"/>
    </row>
    <row r="11560" ht="12" customHeight="1">
      <c r="E11560" s="6"/>
    </row>
    <row r="11561" ht="12" customHeight="1">
      <c r="E11561" s="6"/>
    </row>
    <row r="11562" ht="12" customHeight="1">
      <c r="E11562" s="6"/>
    </row>
    <row r="11563" ht="12" customHeight="1">
      <c r="E11563" s="6"/>
    </row>
    <row r="11564" ht="12" customHeight="1">
      <c r="E11564" s="6"/>
    </row>
    <row r="11565" ht="12" customHeight="1">
      <c r="E11565" s="6"/>
    </row>
    <row r="11566" ht="12" customHeight="1">
      <c r="E11566" s="6"/>
    </row>
    <row r="11567" ht="12" customHeight="1">
      <c r="E11567" s="6"/>
    </row>
    <row r="11568" ht="12" customHeight="1">
      <c r="E11568" s="6"/>
    </row>
    <row r="11569" ht="12" customHeight="1">
      <c r="E11569" s="6"/>
    </row>
    <row r="11570" ht="12" customHeight="1">
      <c r="E11570" s="6"/>
    </row>
    <row r="11571" ht="12" customHeight="1">
      <c r="E11571" s="6"/>
    </row>
    <row r="11572" ht="12" customHeight="1">
      <c r="E11572" s="6"/>
    </row>
    <row r="11573" ht="12" customHeight="1">
      <c r="E11573" s="6"/>
    </row>
    <row r="11574" ht="12" customHeight="1">
      <c r="E11574" s="6"/>
    </row>
    <row r="11575" ht="12" customHeight="1">
      <c r="E11575" s="6"/>
    </row>
    <row r="11576" ht="12" customHeight="1">
      <c r="E11576" s="6"/>
    </row>
    <row r="11577" ht="12" customHeight="1">
      <c r="E11577" s="6"/>
    </row>
    <row r="11578" ht="12" customHeight="1">
      <c r="E11578" s="6"/>
    </row>
    <row r="11579" ht="12" customHeight="1">
      <c r="E11579" s="6"/>
    </row>
    <row r="11580" ht="12" customHeight="1">
      <c r="E11580" s="6"/>
    </row>
    <row r="11581" ht="12" customHeight="1">
      <c r="E11581" s="6"/>
    </row>
    <row r="11582" ht="12" customHeight="1">
      <c r="E11582" s="6"/>
    </row>
    <row r="11583" ht="12" customHeight="1">
      <c r="E11583" s="6"/>
    </row>
    <row r="11584" ht="12" customHeight="1">
      <c r="E11584" s="6"/>
    </row>
    <row r="11585" ht="12" customHeight="1">
      <c r="E11585" s="6"/>
    </row>
    <row r="11586" ht="12" customHeight="1">
      <c r="E11586" s="6"/>
    </row>
    <row r="11587" ht="12" customHeight="1">
      <c r="E11587" s="6"/>
    </row>
    <row r="11588" ht="12" customHeight="1">
      <c r="E11588" s="6"/>
    </row>
    <row r="11589" ht="12" customHeight="1">
      <c r="E11589" s="6"/>
    </row>
    <row r="11590" ht="12" customHeight="1">
      <c r="E11590" s="6"/>
    </row>
    <row r="11591" ht="12" customHeight="1">
      <c r="E11591" s="6"/>
    </row>
    <row r="11592" ht="12" customHeight="1">
      <c r="E11592" s="6"/>
    </row>
    <row r="11593" ht="12" customHeight="1">
      <c r="E11593" s="6"/>
    </row>
    <row r="11594" ht="12" customHeight="1">
      <c r="E11594" s="6"/>
    </row>
    <row r="11595" ht="12" customHeight="1">
      <c r="E11595" s="6"/>
    </row>
    <row r="11596" ht="12" customHeight="1">
      <c r="E11596" s="6"/>
    </row>
    <row r="11597" ht="12" customHeight="1">
      <c r="E11597" s="6"/>
    </row>
    <row r="11598" ht="12" customHeight="1">
      <c r="E11598" s="6"/>
    </row>
    <row r="11599" ht="12" customHeight="1">
      <c r="E11599" s="6"/>
    </row>
    <row r="11600" ht="12" customHeight="1">
      <c r="E11600" s="6"/>
    </row>
    <row r="11601" ht="12" customHeight="1">
      <c r="E11601" s="6"/>
    </row>
    <row r="11602" ht="12" customHeight="1">
      <c r="E11602" s="6"/>
    </row>
    <row r="11603" ht="12" customHeight="1">
      <c r="E11603" s="6"/>
    </row>
    <row r="11604" ht="12" customHeight="1">
      <c r="E11604" s="6"/>
    </row>
    <row r="11605" ht="12" customHeight="1">
      <c r="E11605" s="6"/>
    </row>
    <row r="11606" ht="12" customHeight="1">
      <c r="E11606" s="6"/>
    </row>
    <row r="11607" ht="12" customHeight="1">
      <c r="E11607" s="6"/>
    </row>
    <row r="11608" ht="12" customHeight="1">
      <c r="E11608" s="6"/>
    </row>
    <row r="11609" ht="12" customHeight="1">
      <c r="E11609" s="6"/>
    </row>
    <row r="11610" ht="12" customHeight="1">
      <c r="E11610" s="6"/>
    </row>
    <row r="11611" ht="12" customHeight="1">
      <c r="E11611" s="6"/>
    </row>
    <row r="11612" ht="12" customHeight="1">
      <c r="E11612" s="6"/>
    </row>
    <row r="11613" ht="12" customHeight="1">
      <c r="E11613" s="6"/>
    </row>
    <row r="11614" ht="12" customHeight="1">
      <c r="E11614" s="6"/>
    </row>
    <row r="11615" ht="12" customHeight="1">
      <c r="E11615" s="6"/>
    </row>
    <row r="11616" ht="12" customHeight="1">
      <c r="E11616" s="6"/>
    </row>
    <row r="11617" ht="12" customHeight="1">
      <c r="E11617" s="6"/>
    </row>
    <row r="11618" ht="12" customHeight="1">
      <c r="E11618" s="6"/>
    </row>
    <row r="11619" ht="12" customHeight="1">
      <c r="E11619" s="6"/>
    </row>
    <row r="11620" ht="12" customHeight="1">
      <c r="E11620" s="6"/>
    </row>
    <row r="11621" ht="12" customHeight="1">
      <c r="E11621" s="6"/>
    </row>
    <row r="11622" ht="12" customHeight="1">
      <c r="E11622" s="6"/>
    </row>
    <row r="11623" ht="12" customHeight="1">
      <c r="E11623" s="6"/>
    </row>
    <row r="11624" ht="12" customHeight="1">
      <c r="E11624" s="6"/>
    </row>
    <row r="11625" ht="12" customHeight="1">
      <c r="E11625" s="6"/>
    </row>
    <row r="11626" ht="12" customHeight="1">
      <c r="E11626" s="6"/>
    </row>
    <row r="11627" ht="12" customHeight="1">
      <c r="E11627" s="6"/>
    </row>
    <row r="11628" ht="12" customHeight="1">
      <c r="E11628" s="6"/>
    </row>
    <row r="11629" ht="12" customHeight="1">
      <c r="E11629" s="6"/>
    </row>
    <row r="11630" ht="12" customHeight="1">
      <c r="E11630" s="6"/>
    </row>
    <row r="11631" ht="12" customHeight="1">
      <c r="E11631" s="6"/>
    </row>
    <row r="11632" ht="12" customHeight="1">
      <c r="E11632" s="6"/>
    </row>
    <row r="11633" ht="12" customHeight="1">
      <c r="E11633" s="6"/>
    </row>
    <row r="11634" ht="12" customHeight="1">
      <c r="E11634" s="6"/>
    </row>
    <row r="11635" ht="12" customHeight="1">
      <c r="E11635" s="6"/>
    </row>
    <row r="11636" ht="12" customHeight="1">
      <c r="E11636" s="6"/>
    </row>
    <row r="11637" ht="12" customHeight="1">
      <c r="E11637" s="6"/>
    </row>
    <row r="11638" ht="12" customHeight="1">
      <c r="E11638" s="6"/>
    </row>
    <row r="11639" ht="12" customHeight="1">
      <c r="E11639" s="6"/>
    </row>
    <row r="11640" ht="12" customHeight="1">
      <c r="E11640" s="6"/>
    </row>
    <row r="11641" ht="12" customHeight="1">
      <c r="E11641" s="6"/>
    </row>
    <row r="11642" ht="12" customHeight="1">
      <c r="E11642" s="6"/>
    </row>
    <row r="11643" ht="12" customHeight="1">
      <c r="E11643" s="6"/>
    </row>
    <row r="11644" ht="12" customHeight="1">
      <c r="E11644" s="6"/>
    </row>
    <row r="11645" ht="12" customHeight="1">
      <c r="E11645" s="6"/>
    </row>
    <row r="11646" ht="12" customHeight="1">
      <c r="E11646" s="6"/>
    </row>
    <row r="11647" ht="12" customHeight="1">
      <c r="E11647" s="6"/>
    </row>
    <row r="11648" ht="12" customHeight="1">
      <c r="E11648" s="6"/>
    </row>
    <row r="11649" ht="12" customHeight="1">
      <c r="E11649" s="6"/>
    </row>
    <row r="11650" ht="12" customHeight="1">
      <c r="E11650" s="6"/>
    </row>
    <row r="11651" ht="12" customHeight="1">
      <c r="E11651" s="6"/>
    </row>
    <row r="11652" ht="12" customHeight="1">
      <c r="E11652" s="6"/>
    </row>
    <row r="11653" ht="12" customHeight="1">
      <c r="E11653" s="6"/>
    </row>
    <row r="11654" ht="12" customHeight="1">
      <c r="E11654" s="6"/>
    </row>
    <row r="11655" ht="12" customHeight="1">
      <c r="E11655" s="6"/>
    </row>
    <row r="11656" ht="12" customHeight="1">
      <c r="E11656" s="6"/>
    </row>
    <row r="11657" ht="12" customHeight="1">
      <c r="E11657" s="6"/>
    </row>
    <row r="11658" ht="12" customHeight="1">
      <c r="E11658" s="6"/>
    </row>
    <row r="11659" ht="12" customHeight="1">
      <c r="E11659" s="6"/>
    </row>
    <row r="11660" ht="12" customHeight="1">
      <c r="E11660" s="6"/>
    </row>
    <row r="11661" ht="12" customHeight="1">
      <c r="E11661" s="6"/>
    </row>
    <row r="11662" ht="12" customHeight="1">
      <c r="E11662" s="6"/>
    </row>
    <row r="11663" ht="12" customHeight="1">
      <c r="E11663" s="6"/>
    </row>
    <row r="11664" ht="12" customHeight="1">
      <c r="E11664" s="6"/>
    </row>
    <row r="11665" ht="12" customHeight="1">
      <c r="E11665" s="6"/>
    </row>
    <row r="11666" ht="12" customHeight="1">
      <c r="E11666" s="6"/>
    </row>
    <row r="11667" ht="12" customHeight="1">
      <c r="E11667" s="6"/>
    </row>
    <row r="11668" ht="12" customHeight="1">
      <c r="E11668" s="6"/>
    </row>
    <row r="11669" ht="12" customHeight="1">
      <c r="E11669" s="6"/>
    </row>
    <row r="11670" ht="12" customHeight="1">
      <c r="E11670" s="6"/>
    </row>
    <row r="11671" ht="12" customHeight="1">
      <c r="E11671" s="6"/>
    </row>
    <row r="11672" ht="12" customHeight="1">
      <c r="E11672" s="6"/>
    </row>
    <row r="11673" ht="12" customHeight="1">
      <c r="E11673" s="6"/>
    </row>
    <row r="11674" ht="12" customHeight="1">
      <c r="E11674" s="6"/>
    </row>
    <row r="11675" ht="12" customHeight="1">
      <c r="E11675" s="6"/>
    </row>
    <row r="11676" ht="12" customHeight="1">
      <c r="E11676" s="6"/>
    </row>
    <row r="11677" ht="12" customHeight="1">
      <c r="E11677" s="6"/>
    </row>
    <row r="11678" ht="12" customHeight="1">
      <c r="E11678" s="6"/>
    </row>
    <row r="11679" ht="12" customHeight="1">
      <c r="E11679" s="6"/>
    </row>
    <row r="11680" ht="12" customHeight="1">
      <c r="E11680" s="6"/>
    </row>
    <row r="11681" ht="12" customHeight="1">
      <c r="E11681" s="6"/>
    </row>
    <row r="11682" ht="12" customHeight="1">
      <c r="E11682" s="6"/>
    </row>
    <row r="11683" ht="12" customHeight="1">
      <c r="E11683" s="6"/>
    </row>
    <row r="11684" ht="12" customHeight="1">
      <c r="E11684" s="6"/>
    </row>
    <row r="11685" ht="12" customHeight="1">
      <c r="E11685" s="6"/>
    </row>
    <row r="11686" ht="12" customHeight="1">
      <c r="E11686" s="6"/>
    </row>
    <row r="11687" ht="12" customHeight="1">
      <c r="E11687" s="6"/>
    </row>
    <row r="11688" ht="12" customHeight="1">
      <c r="E11688" s="6"/>
    </row>
    <row r="11689" ht="12" customHeight="1">
      <c r="E11689" s="6"/>
    </row>
    <row r="11690" ht="12" customHeight="1">
      <c r="E11690" s="6"/>
    </row>
    <row r="11691" ht="12" customHeight="1">
      <c r="E11691" s="6"/>
    </row>
    <row r="11692" ht="12" customHeight="1">
      <c r="E11692" s="6"/>
    </row>
    <row r="11693" ht="12" customHeight="1">
      <c r="E11693" s="6"/>
    </row>
    <row r="11694" ht="12" customHeight="1">
      <c r="E11694" s="6"/>
    </row>
    <row r="11695" ht="12" customHeight="1">
      <c r="E11695" s="6"/>
    </row>
    <row r="11696" ht="12" customHeight="1">
      <c r="E11696" s="6"/>
    </row>
    <row r="11697" ht="12" customHeight="1">
      <c r="E11697" s="6"/>
    </row>
    <row r="11698" ht="12" customHeight="1">
      <c r="E11698" s="6"/>
    </row>
    <row r="11699" ht="12" customHeight="1">
      <c r="E11699" s="6"/>
    </row>
    <row r="11700" ht="12" customHeight="1">
      <c r="E11700" s="6"/>
    </row>
    <row r="11701" ht="12" customHeight="1">
      <c r="E11701" s="6"/>
    </row>
    <row r="11702" ht="12" customHeight="1">
      <c r="E11702" s="6"/>
    </row>
    <row r="11703" ht="12" customHeight="1">
      <c r="E11703" s="6"/>
    </row>
    <row r="11704" ht="12" customHeight="1">
      <c r="E11704" s="6"/>
    </row>
    <row r="11705" ht="12" customHeight="1">
      <c r="E11705" s="6"/>
    </row>
    <row r="11706" ht="12" customHeight="1">
      <c r="E11706" s="6"/>
    </row>
    <row r="11707" ht="12" customHeight="1">
      <c r="E11707" s="6"/>
    </row>
    <row r="11708" ht="12" customHeight="1">
      <c r="E11708" s="6"/>
    </row>
    <row r="11709" ht="12" customHeight="1">
      <c r="E11709" s="6"/>
    </row>
    <row r="11710" ht="12" customHeight="1">
      <c r="E11710" s="6"/>
    </row>
    <row r="11711" ht="12" customHeight="1">
      <c r="E11711" s="6"/>
    </row>
    <row r="11712" ht="12" customHeight="1">
      <c r="E11712" s="6"/>
    </row>
    <row r="11713" ht="12" customHeight="1">
      <c r="E11713" s="6"/>
    </row>
    <row r="11714" ht="12" customHeight="1">
      <c r="E11714" s="6"/>
    </row>
    <row r="11715" ht="12" customHeight="1">
      <c r="E11715" s="6"/>
    </row>
    <row r="11716" ht="12" customHeight="1">
      <c r="E11716" s="6"/>
    </row>
    <row r="11717" ht="12" customHeight="1">
      <c r="E11717" s="6"/>
    </row>
    <row r="11718" ht="12" customHeight="1">
      <c r="E11718" s="6"/>
    </row>
    <row r="11719" ht="12" customHeight="1">
      <c r="E11719" s="6"/>
    </row>
    <row r="11720" ht="12" customHeight="1">
      <c r="E11720" s="6"/>
    </row>
    <row r="11721" ht="12" customHeight="1">
      <c r="E11721" s="6"/>
    </row>
    <row r="11722" ht="12" customHeight="1">
      <c r="E11722" s="6"/>
    </row>
    <row r="11723" ht="12" customHeight="1">
      <c r="E11723" s="6"/>
    </row>
    <row r="11724" ht="12" customHeight="1">
      <c r="E11724" s="6"/>
    </row>
    <row r="11725" ht="12" customHeight="1">
      <c r="E11725" s="6"/>
    </row>
    <row r="11726" ht="12" customHeight="1">
      <c r="E11726" s="6"/>
    </row>
    <row r="11727" ht="12" customHeight="1">
      <c r="E11727" s="6"/>
    </row>
    <row r="11728" ht="12" customHeight="1">
      <c r="E11728" s="6"/>
    </row>
    <row r="11729" ht="12" customHeight="1">
      <c r="E11729" s="6"/>
    </row>
    <row r="11730" ht="12" customHeight="1">
      <c r="E11730" s="6"/>
    </row>
    <row r="11731" ht="12" customHeight="1">
      <c r="E11731" s="6"/>
    </row>
    <row r="11732" ht="12" customHeight="1">
      <c r="E11732" s="6"/>
    </row>
    <row r="11733" ht="12" customHeight="1">
      <c r="E11733" s="6"/>
    </row>
    <row r="11734" ht="12" customHeight="1">
      <c r="E11734" s="6"/>
    </row>
    <row r="11735" ht="12" customHeight="1">
      <c r="E11735" s="6"/>
    </row>
    <row r="11736" ht="12" customHeight="1">
      <c r="E11736" s="6"/>
    </row>
    <row r="11737" ht="12" customHeight="1">
      <c r="E11737" s="6"/>
    </row>
    <row r="11738" ht="12" customHeight="1">
      <c r="E11738" s="6"/>
    </row>
    <row r="11739" ht="12" customHeight="1">
      <c r="E11739" s="6"/>
    </row>
    <row r="11740" ht="12" customHeight="1">
      <c r="E11740" s="6"/>
    </row>
    <row r="11741" ht="12" customHeight="1">
      <c r="E11741" s="6"/>
    </row>
    <row r="11742" ht="12" customHeight="1">
      <c r="E11742" s="6"/>
    </row>
    <row r="11743" ht="12" customHeight="1">
      <c r="E11743" s="6"/>
    </row>
    <row r="11744" ht="12" customHeight="1">
      <c r="E11744" s="6"/>
    </row>
    <row r="11745" ht="12" customHeight="1">
      <c r="E11745" s="6"/>
    </row>
    <row r="11746" ht="12" customHeight="1">
      <c r="E11746" s="6"/>
    </row>
    <row r="11747" ht="12" customHeight="1">
      <c r="E11747" s="6"/>
    </row>
    <row r="11748" ht="12" customHeight="1">
      <c r="E11748" s="6"/>
    </row>
    <row r="11749" ht="12" customHeight="1">
      <c r="E11749" s="6"/>
    </row>
    <row r="11750" ht="12" customHeight="1">
      <c r="E11750" s="6"/>
    </row>
    <row r="11751" ht="12" customHeight="1">
      <c r="E11751" s="6"/>
    </row>
    <row r="11752" ht="12" customHeight="1">
      <c r="E11752" s="6"/>
    </row>
    <row r="11753" ht="12" customHeight="1">
      <c r="E11753" s="6"/>
    </row>
    <row r="11754" ht="12" customHeight="1">
      <c r="E11754" s="6"/>
    </row>
    <row r="11755" ht="12" customHeight="1">
      <c r="E11755" s="6"/>
    </row>
    <row r="11756" ht="12" customHeight="1">
      <c r="E11756" s="6"/>
    </row>
    <row r="11757" ht="12" customHeight="1">
      <c r="E11757" s="6"/>
    </row>
    <row r="11758" ht="12" customHeight="1">
      <c r="E11758" s="6"/>
    </row>
    <row r="11759" ht="12" customHeight="1">
      <c r="E11759" s="6"/>
    </row>
    <row r="11760" ht="12" customHeight="1">
      <c r="E11760" s="6"/>
    </row>
    <row r="11761" ht="12" customHeight="1">
      <c r="E11761" s="6"/>
    </row>
    <row r="11762" ht="12" customHeight="1">
      <c r="E11762" s="6"/>
    </row>
    <row r="11763" ht="12" customHeight="1">
      <c r="E11763" s="6"/>
    </row>
    <row r="11764" ht="12" customHeight="1">
      <c r="E11764" s="6"/>
    </row>
    <row r="11765" ht="12" customHeight="1">
      <c r="E11765" s="6"/>
    </row>
    <row r="11766" ht="12" customHeight="1">
      <c r="E11766" s="6"/>
    </row>
    <row r="11767" ht="12" customHeight="1">
      <c r="E11767" s="6"/>
    </row>
    <row r="11768" ht="12" customHeight="1">
      <c r="E11768" s="6"/>
    </row>
    <row r="11769" ht="12" customHeight="1">
      <c r="E11769" s="6"/>
    </row>
    <row r="11770" ht="12" customHeight="1">
      <c r="E11770" s="6"/>
    </row>
    <row r="11771" ht="12" customHeight="1">
      <c r="E11771" s="6"/>
    </row>
    <row r="11772" ht="12" customHeight="1">
      <c r="E11772" s="6"/>
    </row>
    <row r="11773" ht="12" customHeight="1">
      <c r="E11773" s="6"/>
    </row>
    <row r="11774" ht="12" customHeight="1">
      <c r="E11774" s="6"/>
    </row>
    <row r="11775" ht="12" customHeight="1">
      <c r="E11775" s="6"/>
    </row>
    <row r="11776" ht="12" customHeight="1">
      <c r="E11776" s="6"/>
    </row>
    <row r="11777" ht="12" customHeight="1">
      <c r="E11777" s="6"/>
    </row>
    <row r="11778" ht="12" customHeight="1">
      <c r="E11778" s="6"/>
    </row>
    <row r="11779" ht="12" customHeight="1">
      <c r="E11779" s="6"/>
    </row>
    <row r="11780" ht="12" customHeight="1">
      <c r="E11780" s="6"/>
    </row>
    <row r="11781" ht="12" customHeight="1">
      <c r="E11781" s="6"/>
    </row>
    <row r="11782" ht="12" customHeight="1">
      <c r="E11782" s="6"/>
    </row>
    <row r="11783" ht="12" customHeight="1">
      <c r="E11783" s="6"/>
    </row>
    <row r="11784" ht="12" customHeight="1">
      <c r="E11784" s="6"/>
    </row>
    <row r="11785" ht="12" customHeight="1">
      <c r="E11785" s="6"/>
    </row>
    <row r="11786" ht="12" customHeight="1">
      <c r="E11786" s="6"/>
    </row>
    <row r="11787" ht="12" customHeight="1">
      <c r="E11787" s="6"/>
    </row>
    <row r="11788" ht="12" customHeight="1">
      <c r="E11788" s="6"/>
    </row>
    <row r="11789" ht="12" customHeight="1">
      <c r="E11789" s="6"/>
    </row>
    <row r="11790" ht="12" customHeight="1">
      <c r="E11790" s="6"/>
    </row>
    <row r="11791" ht="12" customHeight="1">
      <c r="E11791" s="6"/>
    </row>
    <row r="11792" ht="12" customHeight="1">
      <c r="E11792" s="6"/>
    </row>
    <row r="11793" ht="12" customHeight="1">
      <c r="E11793" s="6"/>
    </row>
    <row r="11794" ht="12" customHeight="1">
      <c r="E11794" s="6"/>
    </row>
    <row r="11795" ht="12" customHeight="1">
      <c r="E11795" s="6"/>
    </row>
    <row r="11796" ht="12" customHeight="1">
      <c r="E11796" s="6"/>
    </row>
    <row r="11797" ht="12" customHeight="1">
      <c r="E11797" s="6"/>
    </row>
    <row r="11798" ht="12" customHeight="1">
      <c r="E11798" s="6"/>
    </row>
    <row r="11799" ht="12" customHeight="1">
      <c r="E11799" s="6"/>
    </row>
    <row r="11800" ht="12" customHeight="1">
      <c r="E11800" s="6"/>
    </row>
    <row r="11801" ht="12" customHeight="1">
      <c r="E11801" s="6"/>
    </row>
    <row r="11802" ht="12" customHeight="1">
      <c r="E11802" s="6"/>
    </row>
    <row r="11803" ht="12" customHeight="1">
      <c r="E11803" s="6"/>
    </row>
    <row r="11804" ht="12" customHeight="1">
      <c r="E11804" s="6"/>
    </row>
    <row r="11805" ht="12" customHeight="1">
      <c r="E11805" s="6"/>
    </row>
    <row r="11806" ht="12" customHeight="1">
      <c r="E11806" s="6"/>
    </row>
    <row r="11807" ht="12" customHeight="1">
      <c r="E11807" s="6"/>
    </row>
    <row r="11808" ht="12" customHeight="1">
      <c r="E11808" s="6"/>
    </row>
    <row r="11809" ht="12" customHeight="1">
      <c r="E11809" s="6"/>
    </row>
    <row r="11810" ht="12" customHeight="1">
      <c r="E11810" s="6"/>
    </row>
    <row r="11811" ht="12" customHeight="1">
      <c r="E11811" s="6"/>
    </row>
    <row r="11812" ht="12" customHeight="1">
      <c r="E11812" s="6"/>
    </row>
    <row r="11813" ht="12" customHeight="1">
      <c r="E11813" s="6"/>
    </row>
    <row r="11814" ht="12" customHeight="1">
      <c r="E11814" s="6"/>
    </row>
    <row r="11815" ht="12" customHeight="1">
      <c r="E11815" s="6"/>
    </row>
    <row r="11816" ht="12" customHeight="1">
      <c r="E11816" s="6"/>
    </row>
    <row r="11817" ht="12" customHeight="1">
      <c r="E11817" s="6"/>
    </row>
    <row r="11818" ht="12" customHeight="1">
      <c r="E11818" s="6"/>
    </row>
    <row r="11819" ht="12" customHeight="1">
      <c r="E11819" s="6"/>
    </row>
    <row r="11820" ht="12" customHeight="1">
      <c r="E11820" s="6"/>
    </row>
    <row r="11821" ht="12" customHeight="1">
      <c r="E11821" s="6"/>
    </row>
    <row r="11822" ht="12" customHeight="1">
      <c r="E11822" s="6"/>
    </row>
    <row r="11823" ht="12" customHeight="1">
      <c r="E11823" s="6"/>
    </row>
    <row r="11824" ht="12" customHeight="1">
      <c r="E11824" s="6"/>
    </row>
    <row r="11825" ht="12" customHeight="1">
      <c r="E11825" s="6"/>
    </row>
    <row r="11826" ht="12" customHeight="1">
      <c r="E11826" s="6"/>
    </row>
    <row r="11827" ht="12" customHeight="1">
      <c r="E11827" s="6"/>
    </row>
    <row r="11828" ht="12" customHeight="1">
      <c r="E11828" s="6"/>
    </row>
    <row r="11829" ht="12" customHeight="1">
      <c r="E11829" s="6"/>
    </row>
    <row r="11830" ht="12" customHeight="1">
      <c r="E11830" s="6"/>
    </row>
    <row r="11831" ht="12" customHeight="1">
      <c r="E11831" s="6"/>
    </row>
    <row r="11832" ht="12" customHeight="1">
      <c r="E11832" s="6"/>
    </row>
    <row r="11833" ht="12" customHeight="1">
      <c r="E11833" s="6"/>
    </row>
    <row r="11834" ht="12" customHeight="1">
      <c r="E11834" s="6"/>
    </row>
    <row r="11835" ht="12" customHeight="1">
      <c r="E11835" s="6"/>
    </row>
    <row r="11836" ht="12" customHeight="1">
      <c r="E11836" s="6"/>
    </row>
    <row r="11837" ht="12" customHeight="1">
      <c r="E11837" s="6"/>
    </row>
    <row r="11838" ht="12" customHeight="1">
      <c r="E11838" s="6"/>
    </row>
    <row r="11839" ht="12" customHeight="1">
      <c r="E11839" s="6"/>
    </row>
    <row r="11840" ht="12" customHeight="1">
      <c r="E11840" s="6"/>
    </row>
    <row r="11841" ht="12" customHeight="1">
      <c r="E11841" s="6"/>
    </row>
    <row r="11842" ht="12" customHeight="1">
      <c r="E11842" s="6"/>
    </row>
    <row r="11843" ht="12" customHeight="1">
      <c r="E11843" s="6"/>
    </row>
    <row r="11844" ht="12" customHeight="1">
      <c r="E11844" s="6"/>
    </row>
    <row r="11845" ht="12" customHeight="1">
      <c r="E11845" s="6"/>
    </row>
    <row r="11846" ht="12" customHeight="1">
      <c r="E11846" s="6"/>
    </row>
    <row r="11847" ht="12" customHeight="1">
      <c r="E11847" s="6"/>
    </row>
    <row r="11848" ht="12" customHeight="1">
      <c r="E11848" s="6"/>
    </row>
    <row r="11849" ht="12" customHeight="1">
      <c r="E11849" s="6"/>
    </row>
    <row r="11850" ht="12" customHeight="1">
      <c r="E11850" s="6"/>
    </row>
    <row r="11851" ht="12" customHeight="1">
      <c r="E11851" s="6"/>
    </row>
    <row r="11852" ht="12" customHeight="1">
      <c r="E11852" s="6"/>
    </row>
    <row r="11853" ht="12" customHeight="1">
      <c r="E11853" s="6"/>
    </row>
    <row r="11854" ht="12" customHeight="1">
      <c r="E11854" s="6"/>
    </row>
    <row r="11855" ht="12" customHeight="1">
      <c r="E11855" s="6"/>
    </row>
    <row r="11856" ht="12" customHeight="1">
      <c r="E11856" s="6"/>
    </row>
    <row r="11857" ht="12" customHeight="1">
      <c r="E11857" s="6"/>
    </row>
    <row r="11858" ht="12" customHeight="1">
      <c r="E11858" s="6"/>
    </row>
    <row r="11859" ht="12" customHeight="1">
      <c r="E11859" s="6"/>
    </row>
    <row r="11860" ht="12" customHeight="1">
      <c r="E11860" s="6"/>
    </row>
    <row r="11861" ht="12" customHeight="1">
      <c r="E11861" s="6"/>
    </row>
    <row r="11862" ht="12" customHeight="1">
      <c r="E11862" s="6"/>
    </row>
    <row r="11863" ht="12" customHeight="1">
      <c r="E11863" s="6"/>
    </row>
    <row r="11864" ht="12" customHeight="1">
      <c r="E11864" s="6"/>
    </row>
    <row r="11865" ht="12" customHeight="1">
      <c r="E11865" s="6"/>
    </row>
    <row r="11866" ht="12" customHeight="1">
      <c r="E11866" s="6"/>
    </row>
    <row r="11867" ht="12" customHeight="1">
      <c r="E11867" s="6"/>
    </row>
    <row r="11868" ht="12" customHeight="1">
      <c r="E11868" s="6"/>
    </row>
    <row r="11869" ht="12" customHeight="1">
      <c r="E11869" s="6"/>
    </row>
    <row r="11870" ht="12" customHeight="1">
      <c r="E11870" s="6"/>
    </row>
    <row r="11871" ht="12" customHeight="1">
      <c r="E11871" s="6"/>
    </row>
    <row r="11872" ht="12" customHeight="1">
      <c r="E11872" s="6"/>
    </row>
    <row r="11873" ht="12" customHeight="1">
      <c r="E11873" s="6"/>
    </row>
    <row r="11874" ht="12" customHeight="1">
      <c r="E11874" s="6"/>
    </row>
    <row r="11875" ht="12" customHeight="1">
      <c r="E11875" s="6"/>
    </row>
    <row r="11876" ht="12" customHeight="1">
      <c r="E11876" s="6"/>
    </row>
    <row r="11877" ht="12" customHeight="1">
      <c r="E11877" s="6"/>
    </row>
    <row r="11878" ht="12" customHeight="1">
      <c r="E11878" s="6"/>
    </row>
    <row r="11879" ht="12" customHeight="1">
      <c r="E11879" s="6"/>
    </row>
    <row r="11880" ht="12" customHeight="1">
      <c r="E11880" s="6"/>
    </row>
    <row r="11881" ht="12" customHeight="1">
      <c r="E11881" s="6"/>
    </row>
    <row r="11882" ht="12" customHeight="1">
      <c r="E11882" s="6"/>
    </row>
    <row r="11883" ht="12" customHeight="1">
      <c r="E11883" s="6"/>
    </row>
    <row r="11884" ht="12" customHeight="1">
      <c r="E11884" s="6"/>
    </row>
    <row r="11885" ht="12" customHeight="1">
      <c r="E11885" s="6"/>
    </row>
    <row r="11886" ht="12" customHeight="1">
      <c r="E11886" s="6"/>
    </row>
    <row r="11887" ht="12" customHeight="1">
      <c r="E11887" s="6"/>
    </row>
    <row r="11888" ht="12" customHeight="1">
      <c r="E11888" s="6"/>
    </row>
    <row r="11889" ht="12" customHeight="1">
      <c r="E11889" s="6"/>
    </row>
    <row r="11890" ht="12" customHeight="1">
      <c r="E11890" s="6"/>
    </row>
    <row r="11891" ht="12" customHeight="1">
      <c r="E11891" s="6"/>
    </row>
    <row r="11892" ht="12" customHeight="1">
      <c r="E11892" s="6"/>
    </row>
    <row r="11893" ht="12" customHeight="1">
      <c r="E11893" s="6"/>
    </row>
    <row r="11894" ht="12" customHeight="1">
      <c r="E11894" s="6"/>
    </row>
    <row r="11895" ht="12" customHeight="1">
      <c r="E11895" s="6"/>
    </row>
    <row r="11896" ht="12" customHeight="1">
      <c r="E11896" s="6"/>
    </row>
    <row r="11897" ht="12" customHeight="1">
      <c r="E11897" s="6"/>
    </row>
    <row r="11898" ht="12" customHeight="1">
      <c r="E11898" s="6"/>
    </row>
    <row r="11899" ht="12" customHeight="1">
      <c r="E11899" s="6"/>
    </row>
    <row r="11900" ht="12" customHeight="1">
      <c r="E11900" s="6"/>
    </row>
    <row r="11901" ht="12" customHeight="1">
      <c r="E11901" s="6"/>
    </row>
    <row r="11902" ht="12" customHeight="1">
      <c r="E11902" s="6"/>
    </row>
    <row r="11903" ht="12" customHeight="1">
      <c r="E11903" s="6"/>
    </row>
    <row r="11904" ht="12" customHeight="1">
      <c r="E11904" s="6"/>
    </row>
    <row r="11905" ht="12" customHeight="1">
      <c r="E11905" s="6"/>
    </row>
    <row r="11906" ht="12" customHeight="1">
      <c r="E11906" s="6"/>
    </row>
    <row r="11907" ht="12" customHeight="1">
      <c r="E11907" s="6"/>
    </row>
    <row r="11908" ht="12" customHeight="1">
      <c r="E11908" s="6"/>
    </row>
    <row r="11909" ht="12" customHeight="1">
      <c r="E11909" s="6"/>
    </row>
    <row r="11910" ht="12" customHeight="1">
      <c r="E11910" s="6"/>
    </row>
    <row r="11911" ht="12" customHeight="1">
      <c r="E11911" s="6"/>
    </row>
    <row r="11912" ht="12" customHeight="1">
      <c r="E11912" s="6"/>
    </row>
    <row r="11913" ht="12" customHeight="1">
      <c r="E11913" s="6"/>
    </row>
    <row r="11914" ht="12" customHeight="1">
      <c r="E11914" s="6"/>
    </row>
    <row r="11915" ht="12" customHeight="1">
      <c r="E11915" s="6"/>
    </row>
    <row r="11916" ht="12" customHeight="1">
      <c r="E11916" s="6"/>
    </row>
    <row r="11917" ht="12" customHeight="1">
      <c r="E11917" s="6"/>
    </row>
    <row r="11918" ht="12" customHeight="1">
      <c r="E11918" s="6"/>
    </row>
    <row r="11919" ht="12" customHeight="1">
      <c r="E11919" s="6"/>
    </row>
    <row r="11920" ht="12" customHeight="1">
      <c r="E11920" s="6"/>
    </row>
    <row r="11921" ht="12" customHeight="1">
      <c r="E11921" s="6"/>
    </row>
    <row r="11922" ht="12" customHeight="1">
      <c r="E11922" s="6"/>
    </row>
    <row r="11923" ht="12" customHeight="1">
      <c r="E11923" s="6"/>
    </row>
    <row r="11924" ht="12" customHeight="1">
      <c r="E11924" s="6"/>
    </row>
    <row r="11925" ht="12" customHeight="1">
      <c r="E11925" s="6"/>
    </row>
    <row r="11926" ht="12" customHeight="1">
      <c r="E11926" s="6"/>
    </row>
    <row r="11927" ht="12" customHeight="1">
      <c r="E11927" s="6"/>
    </row>
    <row r="11928" ht="12" customHeight="1">
      <c r="E11928" s="6"/>
    </row>
    <row r="11929" ht="12" customHeight="1">
      <c r="E11929" s="6"/>
    </row>
    <row r="11930" ht="12" customHeight="1">
      <c r="E11930" s="6"/>
    </row>
    <row r="11931" ht="12" customHeight="1">
      <c r="E11931" s="6"/>
    </row>
    <row r="11932" ht="12" customHeight="1">
      <c r="E11932" s="6"/>
    </row>
    <row r="11933" ht="12" customHeight="1">
      <c r="E11933" s="6"/>
    </row>
    <row r="11934" ht="12" customHeight="1">
      <c r="E11934" s="6"/>
    </row>
    <row r="11935" ht="12" customHeight="1">
      <c r="E11935" s="6"/>
    </row>
    <row r="11936" ht="12" customHeight="1">
      <c r="E11936" s="6"/>
    </row>
    <row r="11937" ht="12" customHeight="1">
      <c r="E11937" s="6"/>
    </row>
    <row r="11938" ht="12" customHeight="1">
      <c r="E11938" s="6"/>
    </row>
    <row r="11939" ht="12" customHeight="1">
      <c r="E11939" s="6"/>
    </row>
    <row r="11940" ht="12" customHeight="1">
      <c r="E11940" s="6"/>
    </row>
    <row r="11941" ht="12" customHeight="1">
      <c r="E11941" s="6"/>
    </row>
    <row r="11942" ht="12" customHeight="1">
      <c r="E11942" s="6"/>
    </row>
    <row r="11943" ht="12" customHeight="1">
      <c r="E11943" s="6"/>
    </row>
    <row r="11944" ht="12" customHeight="1">
      <c r="E11944" s="6"/>
    </row>
    <row r="11945" ht="12" customHeight="1">
      <c r="E11945" s="6"/>
    </row>
    <row r="11946" ht="12" customHeight="1">
      <c r="E11946" s="6"/>
    </row>
    <row r="11947" ht="12" customHeight="1">
      <c r="E11947" s="6"/>
    </row>
    <row r="11948" ht="12" customHeight="1">
      <c r="E11948" s="6"/>
    </row>
    <row r="11949" ht="12" customHeight="1">
      <c r="E11949" s="6"/>
    </row>
    <row r="11950" ht="12" customHeight="1">
      <c r="E11950" s="6"/>
    </row>
    <row r="11951" ht="12" customHeight="1">
      <c r="E11951" s="6"/>
    </row>
    <row r="11952" ht="12" customHeight="1">
      <c r="E11952" s="6"/>
    </row>
    <row r="11953" ht="12" customHeight="1">
      <c r="E11953" s="6"/>
    </row>
    <row r="11954" ht="12" customHeight="1">
      <c r="E11954" s="6"/>
    </row>
    <row r="11955" ht="12" customHeight="1">
      <c r="E11955" s="6"/>
    </row>
    <row r="11956" ht="12" customHeight="1">
      <c r="E11956" s="6"/>
    </row>
    <row r="11957" ht="12" customHeight="1">
      <c r="E11957" s="6"/>
    </row>
    <row r="11958" ht="12" customHeight="1">
      <c r="E11958" s="6"/>
    </row>
    <row r="11959" ht="12" customHeight="1">
      <c r="E11959" s="6"/>
    </row>
    <row r="11960" ht="12" customHeight="1">
      <c r="E11960" s="6"/>
    </row>
    <row r="11961" ht="12" customHeight="1">
      <c r="E11961" s="6"/>
    </row>
    <row r="11962" ht="12" customHeight="1">
      <c r="E11962" s="6"/>
    </row>
    <row r="11963" ht="12" customHeight="1">
      <c r="E11963" s="6"/>
    </row>
    <row r="11964" ht="12" customHeight="1">
      <c r="E11964" s="6"/>
    </row>
    <row r="11965" ht="12" customHeight="1">
      <c r="E11965" s="6"/>
    </row>
    <row r="11966" ht="12" customHeight="1">
      <c r="E11966" s="6"/>
    </row>
    <row r="11967" ht="12" customHeight="1">
      <c r="E11967" s="6"/>
    </row>
    <row r="11968" ht="12" customHeight="1">
      <c r="E11968" s="6"/>
    </row>
    <row r="11969" ht="12" customHeight="1">
      <c r="E11969" s="6"/>
    </row>
    <row r="11970" ht="12" customHeight="1">
      <c r="E11970" s="6"/>
    </row>
    <row r="11971" ht="12" customHeight="1">
      <c r="E11971" s="6"/>
    </row>
    <row r="11972" ht="12" customHeight="1">
      <c r="E11972" s="6"/>
    </row>
    <row r="11973" ht="12" customHeight="1">
      <c r="E11973" s="6"/>
    </row>
    <row r="11974" ht="12" customHeight="1">
      <c r="E11974" s="6"/>
    </row>
    <row r="11975" ht="12" customHeight="1">
      <c r="E11975" s="6"/>
    </row>
    <row r="11976" ht="12" customHeight="1">
      <c r="E11976" s="6"/>
    </row>
    <row r="11977" ht="12" customHeight="1">
      <c r="E11977" s="6"/>
    </row>
    <row r="11978" ht="12" customHeight="1">
      <c r="E11978" s="6"/>
    </row>
    <row r="11979" ht="12" customHeight="1">
      <c r="E11979" s="6"/>
    </row>
    <row r="11980" ht="12" customHeight="1">
      <c r="E11980" s="6"/>
    </row>
    <row r="11981" ht="12" customHeight="1">
      <c r="E11981" s="6"/>
    </row>
    <row r="11982" ht="12" customHeight="1">
      <c r="E11982" s="6"/>
    </row>
    <row r="11983" ht="12" customHeight="1">
      <c r="E11983" s="6"/>
    </row>
    <row r="11984" ht="12" customHeight="1">
      <c r="E11984" s="6"/>
    </row>
    <row r="11985" ht="12" customHeight="1">
      <c r="E11985" s="6"/>
    </row>
    <row r="11986" ht="12" customHeight="1">
      <c r="E11986" s="6"/>
    </row>
    <row r="11987" ht="12" customHeight="1">
      <c r="E11987" s="6"/>
    </row>
    <row r="11988" ht="12" customHeight="1">
      <c r="E11988" s="6"/>
    </row>
    <row r="11989" ht="12" customHeight="1">
      <c r="E11989" s="6"/>
    </row>
    <row r="11990" ht="12" customHeight="1">
      <c r="E11990" s="6"/>
    </row>
    <row r="11991" ht="12" customHeight="1">
      <c r="E11991" s="6"/>
    </row>
    <row r="11992" ht="12" customHeight="1">
      <c r="E11992" s="6"/>
    </row>
    <row r="11993" ht="12" customHeight="1">
      <c r="E11993" s="6"/>
    </row>
    <row r="11994" ht="12" customHeight="1">
      <c r="E11994" s="6"/>
    </row>
    <row r="11995" ht="12" customHeight="1">
      <c r="E11995" s="6"/>
    </row>
    <row r="11996" ht="12" customHeight="1">
      <c r="E11996" s="6"/>
    </row>
    <row r="11997" ht="12" customHeight="1">
      <c r="E11997" s="6"/>
    </row>
    <row r="11998" ht="12" customHeight="1">
      <c r="E11998" s="6"/>
    </row>
    <row r="11999" ht="12" customHeight="1">
      <c r="E11999" s="6"/>
    </row>
    <row r="12000" ht="12" customHeight="1">
      <c r="E12000" s="6"/>
    </row>
    <row r="12001" ht="12" customHeight="1">
      <c r="E12001" s="6"/>
    </row>
    <row r="12002" ht="12" customHeight="1">
      <c r="E12002" s="6"/>
    </row>
    <row r="12003" ht="12" customHeight="1">
      <c r="E12003" s="6"/>
    </row>
    <row r="12004" ht="12" customHeight="1">
      <c r="E12004" s="6"/>
    </row>
    <row r="12005" ht="12" customHeight="1">
      <c r="E12005" s="6"/>
    </row>
    <row r="12006" ht="12" customHeight="1">
      <c r="E12006" s="6"/>
    </row>
    <row r="12007" ht="12" customHeight="1">
      <c r="E12007" s="6"/>
    </row>
    <row r="12008" ht="12" customHeight="1">
      <c r="E12008" s="6"/>
    </row>
    <row r="12009" ht="12" customHeight="1">
      <c r="E12009" s="6"/>
    </row>
    <row r="12010" ht="12" customHeight="1">
      <c r="E12010" s="6"/>
    </row>
    <row r="12011" ht="12" customHeight="1">
      <c r="E12011" s="6"/>
    </row>
    <row r="12012" ht="12" customHeight="1">
      <c r="E12012" s="6"/>
    </row>
    <row r="12013" ht="12" customHeight="1">
      <c r="E12013" s="6"/>
    </row>
    <row r="12014" ht="12" customHeight="1">
      <c r="E12014" s="6"/>
    </row>
    <row r="12015" ht="12" customHeight="1">
      <c r="E12015" s="6"/>
    </row>
    <row r="12016" ht="12" customHeight="1">
      <c r="E12016" s="6"/>
    </row>
    <row r="12017" ht="12" customHeight="1">
      <c r="E12017" s="6"/>
    </row>
    <row r="12018" ht="12" customHeight="1">
      <c r="E12018" s="6"/>
    </row>
    <row r="12019" ht="12" customHeight="1">
      <c r="E12019" s="6"/>
    </row>
    <row r="12020" ht="12" customHeight="1">
      <c r="E12020" s="6"/>
    </row>
    <row r="12021" ht="12" customHeight="1">
      <c r="E12021" s="6"/>
    </row>
    <row r="12022" ht="12" customHeight="1">
      <c r="E12022" s="6"/>
    </row>
    <row r="12023" ht="12" customHeight="1">
      <c r="E12023" s="6"/>
    </row>
    <row r="12024" ht="12" customHeight="1">
      <c r="E12024" s="6"/>
    </row>
    <row r="12025" ht="12" customHeight="1">
      <c r="E12025" s="6"/>
    </row>
    <row r="12026" ht="12" customHeight="1">
      <c r="E12026" s="6"/>
    </row>
    <row r="12027" ht="12" customHeight="1">
      <c r="E12027" s="6"/>
    </row>
    <row r="12028" ht="12" customHeight="1">
      <c r="E12028" s="6"/>
    </row>
    <row r="12029" ht="12" customHeight="1">
      <c r="E12029" s="6"/>
    </row>
    <row r="12030" ht="12" customHeight="1">
      <c r="E12030" s="6"/>
    </row>
    <row r="12031" ht="12" customHeight="1">
      <c r="E12031" s="6"/>
    </row>
    <row r="12032" ht="12" customHeight="1">
      <c r="E12032" s="6"/>
    </row>
    <row r="12033" ht="12" customHeight="1">
      <c r="E12033" s="6"/>
    </row>
    <row r="12034" ht="12" customHeight="1">
      <c r="E12034" s="6"/>
    </row>
    <row r="12035" ht="12" customHeight="1">
      <c r="E12035" s="6"/>
    </row>
    <row r="12036" ht="12" customHeight="1">
      <c r="E12036" s="6"/>
    </row>
    <row r="12037" ht="12" customHeight="1">
      <c r="E12037" s="6"/>
    </row>
    <row r="12038" ht="12" customHeight="1">
      <c r="E12038" s="6"/>
    </row>
    <row r="12039" ht="12" customHeight="1">
      <c r="E12039" s="6"/>
    </row>
    <row r="12040" ht="12" customHeight="1">
      <c r="E12040" s="6"/>
    </row>
    <row r="12041" ht="12" customHeight="1">
      <c r="E12041" s="6"/>
    </row>
    <row r="12042" ht="12" customHeight="1">
      <c r="E12042" s="6"/>
    </row>
    <row r="12043" ht="12" customHeight="1">
      <c r="E12043" s="6"/>
    </row>
    <row r="12044" ht="12" customHeight="1">
      <c r="E12044" s="6"/>
    </row>
    <row r="12045" ht="12" customHeight="1">
      <c r="E12045" s="6"/>
    </row>
    <row r="12046" ht="12" customHeight="1">
      <c r="E12046" s="6"/>
    </row>
    <row r="12047" ht="12" customHeight="1">
      <c r="E12047" s="6"/>
    </row>
    <row r="12048" ht="12" customHeight="1">
      <c r="E12048" s="6"/>
    </row>
    <row r="12049" ht="12" customHeight="1">
      <c r="E12049" s="6"/>
    </row>
    <row r="12050" ht="12" customHeight="1">
      <c r="E12050" s="6"/>
    </row>
    <row r="12051" ht="12" customHeight="1">
      <c r="E12051" s="6"/>
    </row>
    <row r="12052" ht="12" customHeight="1">
      <c r="E12052" s="6"/>
    </row>
    <row r="12053" ht="12" customHeight="1">
      <c r="E12053" s="6"/>
    </row>
    <row r="12054" ht="12" customHeight="1">
      <c r="E12054" s="6"/>
    </row>
    <row r="12055" ht="12" customHeight="1">
      <c r="E12055" s="6"/>
    </row>
    <row r="12056" ht="12" customHeight="1">
      <c r="E12056" s="6"/>
    </row>
    <row r="12057" ht="12" customHeight="1">
      <c r="E12057" s="6"/>
    </row>
    <row r="12058" ht="12" customHeight="1">
      <c r="E12058" s="6"/>
    </row>
    <row r="12059" ht="12" customHeight="1">
      <c r="E12059" s="6"/>
    </row>
    <row r="12060" ht="12" customHeight="1">
      <c r="E12060" s="6"/>
    </row>
    <row r="12061" ht="12" customHeight="1">
      <c r="E12061" s="6"/>
    </row>
    <row r="12062" ht="12" customHeight="1">
      <c r="E12062" s="6"/>
    </row>
    <row r="12063" ht="12" customHeight="1">
      <c r="E12063" s="6"/>
    </row>
    <row r="12064" ht="12" customHeight="1">
      <c r="E12064" s="6"/>
    </row>
    <row r="12065" ht="12" customHeight="1">
      <c r="E12065" s="6"/>
    </row>
    <row r="12066" ht="12" customHeight="1">
      <c r="E12066" s="6"/>
    </row>
    <row r="12067" ht="12" customHeight="1">
      <c r="E12067" s="6"/>
    </row>
    <row r="12068" ht="12" customHeight="1">
      <c r="E12068" s="6"/>
    </row>
    <row r="12069" ht="12" customHeight="1">
      <c r="E12069" s="6"/>
    </row>
    <row r="12070" ht="12" customHeight="1">
      <c r="E12070" s="6"/>
    </row>
    <row r="12071" ht="12" customHeight="1">
      <c r="E12071" s="6"/>
    </row>
    <row r="12072" ht="12" customHeight="1">
      <c r="E12072" s="6"/>
    </row>
    <row r="12073" ht="12" customHeight="1">
      <c r="E12073" s="6"/>
    </row>
    <row r="12074" ht="12" customHeight="1">
      <c r="E12074" s="6"/>
    </row>
    <row r="12075" ht="12" customHeight="1">
      <c r="E12075" s="6"/>
    </row>
    <row r="12076" ht="12" customHeight="1">
      <c r="E12076" s="6"/>
    </row>
    <row r="12077" ht="12" customHeight="1">
      <c r="E12077" s="6"/>
    </row>
    <row r="12078" ht="12" customHeight="1">
      <c r="E12078" s="6"/>
    </row>
    <row r="12079" ht="12" customHeight="1">
      <c r="E12079" s="6"/>
    </row>
    <row r="12080" ht="12" customHeight="1">
      <c r="E12080" s="6"/>
    </row>
    <row r="12081" ht="12" customHeight="1">
      <c r="E12081" s="6"/>
    </row>
    <row r="12082" ht="12" customHeight="1">
      <c r="E12082" s="6"/>
    </row>
    <row r="12083" ht="12" customHeight="1">
      <c r="E12083" s="6"/>
    </row>
    <row r="12084" ht="12" customHeight="1">
      <c r="E12084" s="6"/>
    </row>
    <row r="12085" ht="12" customHeight="1">
      <c r="E12085" s="6"/>
    </row>
    <row r="12086" ht="12" customHeight="1">
      <c r="E12086" s="6"/>
    </row>
    <row r="12087" ht="12" customHeight="1">
      <c r="E12087" s="6"/>
    </row>
    <row r="12088" ht="12" customHeight="1">
      <c r="E12088" s="6"/>
    </row>
    <row r="12089" ht="12" customHeight="1">
      <c r="E12089" s="6"/>
    </row>
    <row r="12090" ht="12" customHeight="1">
      <c r="E12090" s="6"/>
    </row>
    <row r="12091" ht="12" customHeight="1">
      <c r="E12091" s="6"/>
    </row>
    <row r="12092" ht="12" customHeight="1">
      <c r="E12092" s="6"/>
    </row>
    <row r="12093" ht="12" customHeight="1">
      <c r="E12093" s="6"/>
    </row>
    <row r="12094" ht="12" customHeight="1">
      <c r="E12094" s="6"/>
    </row>
    <row r="12095" ht="12" customHeight="1">
      <c r="E12095" s="6"/>
    </row>
    <row r="12096" ht="12" customHeight="1">
      <c r="E12096" s="6"/>
    </row>
    <row r="12097" ht="12" customHeight="1">
      <c r="E12097" s="6"/>
    </row>
    <row r="12098" ht="12" customHeight="1">
      <c r="E12098" s="6"/>
    </row>
    <row r="12099" ht="12" customHeight="1">
      <c r="E12099" s="6"/>
    </row>
    <row r="12100" ht="12" customHeight="1">
      <c r="E12100" s="6"/>
    </row>
    <row r="12101" ht="12" customHeight="1">
      <c r="E12101" s="6"/>
    </row>
    <row r="12102" ht="12" customHeight="1">
      <c r="E12102" s="6"/>
    </row>
    <row r="12103" ht="12" customHeight="1">
      <c r="E12103" s="6"/>
    </row>
    <row r="12104" ht="12" customHeight="1">
      <c r="E12104" s="6"/>
    </row>
    <row r="12105" ht="12" customHeight="1">
      <c r="E12105" s="6"/>
    </row>
    <row r="12106" ht="12" customHeight="1">
      <c r="E12106" s="6"/>
    </row>
    <row r="12107" ht="12" customHeight="1">
      <c r="E12107" s="6"/>
    </row>
    <row r="12108" ht="12" customHeight="1">
      <c r="E12108" s="6"/>
    </row>
    <row r="12109" ht="12" customHeight="1">
      <c r="E12109" s="6"/>
    </row>
    <row r="12110" ht="12" customHeight="1">
      <c r="E12110" s="6"/>
    </row>
    <row r="12111" ht="12" customHeight="1">
      <c r="E12111" s="6"/>
    </row>
    <row r="12112" ht="12" customHeight="1">
      <c r="E12112" s="6"/>
    </row>
    <row r="12113" ht="12" customHeight="1">
      <c r="E12113" s="6"/>
    </row>
    <row r="12114" ht="12" customHeight="1">
      <c r="E12114" s="6"/>
    </row>
    <row r="12115" ht="12" customHeight="1">
      <c r="E12115" s="6"/>
    </row>
    <row r="12116" ht="12" customHeight="1">
      <c r="E12116" s="6"/>
    </row>
    <row r="12117" ht="12" customHeight="1">
      <c r="E12117" s="6"/>
    </row>
    <row r="12118" ht="12" customHeight="1">
      <c r="E12118" s="6"/>
    </row>
    <row r="12119" ht="12" customHeight="1">
      <c r="E12119" s="6"/>
    </row>
    <row r="12120" ht="12" customHeight="1">
      <c r="E12120" s="6"/>
    </row>
    <row r="12121" ht="12" customHeight="1">
      <c r="E12121" s="6"/>
    </row>
    <row r="12122" ht="12" customHeight="1">
      <c r="E12122" s="6"/>
    </row>
    <row r="12123" ht="12" customHeight="1">
      <c r="E12123" s="6"/>
    </row>
    <row r="12124" ht="12" customHeight="1">
      <c r="E12124" s="6"/>
    </row>
    <row r="12125" ht="12" customHeight="1">
      <c r="E12125" s="6"/>
    </row>
    <row r="12126" ht="12" customHeight="1">
      <c r="E12126" s="6"/>
    </row>
    <row r="12127" ht="12" customHeight="1">
      <c r="E12127" s="6"/>
    </row>
    <row r="12128" ht="12" customHeight="1">
      <c r="E12128" s="6"/>
    </row>
    <row r="12129" ht="12" customHeight="1">
      <c r="E12129" s="6"/>
    </row>
    <row r="12130" ht="12" customHeight="1">
      <c r="E12130" s="6"/>
    </row>
    <row r="12131" ht="12" customHeight="1">
      <c r="E12131" s="6"/>
    </row>
    <row r="12132" ht="12" customHeight="1">
      <c r="E12132" s="6"/>
    </row>
    <row r="12133" ht="12" customHeight="1">
      <c r="E12133" s="6"/>
    </row>
    <row r="12134" ht="12" customHeight="1">
      <c r="E12134" s="6"/>
    </row>
    <row r="12135" ht="12" customHeight="1">
      <c r="E12135" s="6"/>
    </row>
    <row r="12136" ht="12" customHeight="1">
      <c r="E12136" s="6"/>
    </row>
    <row r="12137" ht="12" customHeight="1">
      <c r="E12137" s="6"/>
    </row>
    <row r="12138" ht="12" customHeight="1">
      <c r="E12138" s="6"/>
    </row>
    <row r="12139" ht="12" customHeight="1">
      <c r="E12139" s="6"/>
    </row>
    <row r="12140" ht="12" customHeight="1">
      <c r="E12140" s="6"/>
    </row>
    <row r="12141" ht="12" customHeight="1">
      <c r="E12141" s="6"/>
    </row>
    <row r="12142" ht="12" customHeight="1">
      <c r="E12142" s="6"/>
    </row>
    <row r="12143" ht="12" customHeight="1">
      <c r="E12143" s="6"/>
    </row>
    <row r="12144" ht="12" customHeight="1">
      <c r="E12144" s="6"/>
    </row>
    <row r="12145" ht="12" customHeight="1">
      <c r="E12145" s="6"/>
    </row>
    <row r="12146" ht="12" customHeight="1">
      <c r="E12146" s="6"/>
    </row>
    <row r="12147" ht="12" customHeight="1">
      <c r="E12147" s="6"/>
    </row>
    <row r="12148" ht="12" customHeight="1">
      <c r="E12148" s="6"/>
    </row>
    <row r="12149" ht="12" customHeight="1">
      <c r="E12149" s="6"/>
    </row>
    <row r="12150" ht="12" customHeight="1">
      <c r="E12150" s="6"/>
    </row>
    <row r="12151" ht="12" customHeight="1">
      <c r="E12151" s="6"/>
    </row>
    <row r="12152" ht="12" customHeight="1">
      <c r="E12152" s="6"/>
    </row>
    <row r="12153" ht="12" customHeight="1">
      <c r="E12153" s="6"/>
    </row>
    <row r="12154" ht="12" customHeight="1">
      <c r="E12154" s="6"/>
    </row>
    <row r="12155" ht="12" customHeight="1">
      <c r="E12155" s="6"/>
    </row>
    <row r="12156" ht="12" customHeight="1">
      <c r="E12156" s="6"/>
    </row>
    <row r="12157" ht="12" customHeight="1">
      <c r="E12157" s="6"/>
    </row>
    <row r="12158" ht="12" customHeight="1">
      <c r="E12158" s="6"/>
    </row>
    <row r="12159" ht="12" customHeight="1">
      <c r="E12159" s="6"/>
    </row>
    <row r="12160" ht="12" customHeight="1">
      <c r="E12160" s="6"/>
    </row>
    <row r="12161" ht="12" customHeight="1">
      <c r="E12161" s="6"/>
    </row>
    <row r="12162" ht="12" customHeight="1">
      <c r="E12162" s="6"/>
    </row>
    <row r="12163" ht="12" customHeight="1">
      <c r="E12163" s="6"/>
    </row>
    <row r="12164" ht="12" customHeight="1">
      <c r="E12164" s="6"/>
    </row>
    <row r="12165" ht="12" customHeight="1">
      <c r="E12165" s="6"/>
    </row>
    <row r="12166" ht="12" customHeight="1">
      <c r="E12166" s="6"/>
    </row>
    <row r="12167" ht="12" customHeight="1">
      <c r="E12167" s="6"/>
    </row>
    <row r="12168" ht="12" customHeight="1">
      <c r="E12168" s="6"/>
    </row>
    <row r="12169" ht="12" customHeight="1">
      <c r="E12169" s="6"/>
    </row>
    <row r="12170" ht="12" customHeight="1">
      <c r="E12170" s="6"/>
    </row>
    <row r="12171" ht="12" customHeight="1">
      <c r="E12171" s="6"/>
    </row>
    <row r="12172" ht="12" customHeight="1">
      <c r="E12172" s="6"/>
    </row>
    <row r="12173" ht="12" customHeight="1">
      <c r="E12173" s="6"/>
    </row>
    <row r="12174" ht="12" customHeight="1">
      <c r="E12174" s="6"/>
    </row>
    <row r="12175" ht="12" customHeight="1">
      <c r="E12175" s="6"/>
    </row>
    <row r="12176" ht="12" customHeight="1">
      <c r="E12176" s="6"/>
    </row>
    <row r="12177" ht="12" customHeight="1">
      <c r="E12177" s="6"/>
    </row>
    <row r="12178" ht="12" customHeight="1">
      <c r="E12178" s="6"/>
    </row>
    <row r="12179" ht="12" customHeight="1">
      <c r="E12179" s="6"/>
    </row>
    <row r="12180" ht="12" customHeight="1">
      <c r="E12180" s="6"/>
    </row>
    <row r="12181" ht="12" customHeight="1">
      <c r="E12181" s="6"/>
    </row>
    <row r="12182" ht="12" customHeight="1">
      <c r="E12182" s="6"/>
    </row>
    <row r="12183" ht="12" customHeight="1">
      <c r="E12183" s="6"/>
    </row>
    <row r="12184" ht="12" customHeight="1">
      <c r="E12184" s="6"/>
    </row>
    <row r="12185" ht="12" customHeight="1">
      <c r="E12185" s="6"/>
    </row>
    <row r="12186" ht="12" customHeight="1">
      <c r="E12186" s="6"/>
    </row>
    <row r="12187" ht="12" customHeight="1">
      <c r="E12187" s="6"/>
    </row>
    <row r="12188" ht="12" customHeight="1">
      <c r="E12188" s="6"/>
    </row>
    <row r="12189" ht="12" customHeight="1">
      <c r="E12189" s="6"/>
    </row>
    <row r="12190" ht="12" customHeight="1">
      <c r="E12190" s="6"/>
    </row>
    <row r="12191" ht="12" customHeight="1">
      <c r="E12191" s="6"/>
    </row>
    <row r="12192" ht="12" customHeight="1">
      <c r="E12192" s="6"/>
    </row>
    <row r="12193" ht="12" customHeight="1">
      <c r="E12193" s="6"/>
    </row>
    <row r="12194" ht="12" customHeight="1">
      <c r="E12194" s="6"/>
    </row>
    <row r="12195" ht="12" customHeight="1">
      <c r="E12195" s="6"/>
    </row>
    <row r="12196" ht="12" customHeight="1">
      <c r="E12196" s="6"/>
    </row>
    <row r="12197" ht="12" customHeight="1">
      <c r="E12197" s="6"/>
    </row>
    <row r="12198" ht="12" customHeight="1">
      <c r="E12198" s="6"/>
    </row>
    <row r="12199" ht="12" customHeight="1">
      <c r="E12199" s="6"/>
    </row>
    <row r="12200" ht="12" customHeight="1">
      <c r="E12200" s="6"/>
    </row>
    <row r="12201" ht="12" customHeight="1">
      <c r="E12201" s="6"/>
    </row>
    <row r="12202" ht="12" customHeight="1">
      <c r="E12202" s="6"/>
    </row>
    <row r="12203" ht="12" customHeight="1">
      <c r="E12203" s="6"/>
    </row>
    <row r="12204" ht="12" customHeight="1">
      <c r="E12204" s="6"/>
    </row>
    <row r="12205" ht="12" customHeight="1">
      <c r="E12205" s="6"/>
    </row>
    <row r="12206" ht="12" customHeight="1">
      <c r="E12206" s="6"/>
    </row>
    <row r="12207" ht="12" customHeight="1">
      <c r="E12207" s="6"/>
    </row>
    <row r="12208" ht="12" customHeight="1">
      <c r="E12208" s="6"/>
    </row>
    <row r="12209" ht="12" customHeight="1">
      <c r="E12209" s="6"/>
    </row>
    <row r="12210" ht="12" customHeight="1">
      <c r="E12210" s="6"/>
    </row>
    <row r="12211" ht="12" customHeight="1">
      <c r="E12211" s="6"/>
    </row>
    <row r="12212" ht="12" customHeight="1">
      <c r="E12212" s="6"/>
    </row>
    <row r="12213" ht="12" customHeight="1">
      <c r="E12213" s="6"/>
    </row>
    <row r="12214" ht="12" customHeight="1">
      <c r="E12214" s="6"/>
    </row>
    <row r="12215" ht="12" customHeight="1">
      <c r="E12215" s="6"/>
    </row>
    <row r="12216" ht="12" customHeight="1">
      <c r="E12216" s="6"/>
    </row>
    <row r="12217" ht="12" customHeight="1">
      <c r="E12217" s="6"/>
    </row>
    <row r="12218" ht="12" customHeight="1">
      <c r="E12218" s="6"/>
    </row>
    <row r="12219" ht="12" customHeight="1">
      <c r="E12219" s="6"/>
    </row>
    <row r="12220" ht="12" customHeight="1">
      <c r="E12220" s="6"/>
    </row>
    <row r="12221" ht="12" customHeight="1">
      <c r="E12221" s="6"/>
    </row>
    <row r="12222" ht="12" customHeight="1">
      <c r="E12222" s="6"/>
    </row>
    <row r="12223" ht="12" customHeight="1">
      <c r="E12223" s="6"/>
    </row>
    <row r="12224" ht="12" customHeight="1">
      <c r="E12224" s="6"/>
    </row>
    <row r="12225" ht="12" customHeight="1">
      <c r="E12225" s="6"/>
    </row>
    <row r="12226" ht="12" customHeight="1">
      <c r="E12226" s="6"/>
    </row>
    <row r="12227" ht="12" customHeight="1">
      <c r="E12227" s="6"/>
    </row>
    <row r="12228" ht="12" customHeight="1">
      <c r="E12228" s="6"/>
    </row>
    <row r="12229" ht="12" customHeight="1">
      <c r="E12229" s="6"/>
    </row>
    <row r="12230" ht="12" customHeight="1">
      <c r="E12230" s="6"/>
    </row>
    <row r="12231" ht="12" customHeight="1">
      <c r="E12231" s="6"/>
    </row>
    <row r="12232" ht="12" customHeight="1">
      <c r="E12232" s="6"/>
    </row>
    <row r="12233" ht="12" customHeight="1">
      <c r="E12233" s="6"/>
    </row>
    <row r="12234" ht="12" customHeight="1">
      <c r="E12234" s="6"/>
    </row>
    <row r="12235" ht="12" customHeight="1">
      <c r="E12235" s="6"/>
    </row>
    <row r="12236" ht="12" customHeight="1">
      <c r="E12236" s="6"/>
    </row>
    <row r="12237" ht="12" customHeight="1">
      <c r="E12237" s="6"/>
    </row>
    <row r="12238" ht="12" customHeight="1">
      <c r="E12238" s="6"/>
    </row>
    <row r="12239" ht="12" customHeight="1">
      <c r="E12239" s="6"/>
    </row>
    <row r="12240" ht="12" customHeight="1">
      <c r="E12240" s="6"/>
    </row>
    <row r="12241" ht="12" customHeight="1">
      <c r="E12241" s="6"/>
    </row>
    <row r="12242" ht="12" customHeight="1">
      <c r="E12242" s="6"/>
    </row>
    <row r="12243" ht="12" customHeight="1">
      <c r="E12243" s="6"/>
    </row>
    <row r="12244" ht="12" customHeight="1">
      <c r="E12244" s="6"/>
    </row>
    <row r="12245" ht="12" customHeight="1">
      <c r="E12245" s="6"/>
    </row>
    <row r="12246" ht="12" customHeight="1">
      <c r="E12246" s="6"/>
    </row>
    <row r="12247" ht="12" customHeight="1">
      <c r="E12247" s="6"/>
    </row>
    <row r="12248" ht="12" customHeight="1">
      <c r="E12248" s="6"/>
    </row>
    <row r="12249" ht="12" customHeight="1">
      <c r="E12249" s="6"/>
    </row>
    <row r="12250" ht="12" customHeight="1">
      <c r="E12250" s="6"/>
    </row>
    <row r="12251" ht="12" customHeight="1">
      <c r="E12251" s="6"/>
    </row>
    <row r="12252" ht="12" customHeight="1">
      <c r="E12252" s="6"/>
    </row>
    <row r="12253" ht="12" customHeight="1">
      <c r="E12253" s="6"/>
    </row>
    <row r="12254" ht="12" customHeight="1">
      <c r="E12254" s="6"/>
    </row>
    <row r="12255" ht="12" customHeight="1">
      <c r="E12255" s="6"/>
    </row>
    <row r="12256" ht="12" customHeight="1">
      <c r="E12256" s="6"/>
    </row>
    <row r="12257" ht="12" customHeight="1">
      <c r="E12257" s="6"/>
    </row>
    <row r="12258" ht="12" customHeight="1">
      <c r="E12258" s="6"/>
    </row>
    <row r="12259" ht="12" customHeight="1">
      <c r="E12259" s="6"/>
    </row>
    <row r="12260" ht="12" customHeight="1">
      <c r="E12260" s="6"/>
    </row>
    <row r="12261" ht="12" customHeight="1">
      <c r="E12261" s="6"/>
    </row>
    <row r="12262" ht="12" customHeight="1">
      <c r="E12262" s="6"/>
    </row>
    <row r="12263" ht="12" customHeight="1">
      <c r="E12263" s="6"/>
    </row>
    <row r="12264" ht="12" customHeight="1">
      <c r="E12264" s="6"/>
    </row>
    <row r="12265" ht="12" customHeight="1">
      <c r="E12265" s="6"/>
    </row>
    <row r="12266" ht="12" customHeight="1">
      <c r="E12266" s="6"/>
    </row>
    <row r="12267" ht="12" customHeight="1">
      <c r="E12267" s="6"/>
    </row>
    <row r="12268" ht="12" customHeight="1">
      <c r="E12268" s="6"/>
    </row>
    <row r="12269" ht="12" customHeight="1">
      <c r="E12269" s="6"/>
    </row>
    <row r="12270" ht="12" customHeight="1">
      <c r="E12270" s="6"/>
    </row>
    <row r="12271" ht="12" customHeight="1">
      <c r="E12271" s="6"/>
    </row>
    <row r="12272" ht="12" customHeight="1">
      <c r="E12272" s="6"/>
    </row>
    <row r="12273" ht="12" customHeight="1">
      <c r="E12273" s="6"/>
    </row>
    <row r="12274" ht="12" customHeight="1">
      <c r="E12274" s="6"/>
    </row>
    <row r="12275" ht="12" customHeight="1">
      <c r="E12275" s="6"/>
    </row>
    <row r="12276" ht="12" customHeight="1">
      <c r="E12276" s="6"/>
    </row>
    <row r="12277" ht="12" customHeight="1">
      <c r="E12277" s="6"/>
    </row>
    <row r="12278" ht="12" customHeight="1">
      <c r="E12278" s="6"/>
    </row>
    <row r="12279" ht="12" customHeight="1">
      <c r="E12279" s="6"/>
    </row>
    <row r="12280" ht="12" customHeight="1">
      <c r="E12280" s="6"/>
    </row>
    <row r="12281" ht="12" customHeight="1">
      <c r="E12281" s="6"/>
    </row>
    <row r="12282" ht="12" customHeight="1">
      <c r="E12282" s="6"/>
    </row>
    <row r="12283" ht="12" customHeight="1">
      <c r="E12283" s="6"/>
    </row>
    <row r="12284" ht="12" customHeight="1">
      <c r="E12284" s="6"/>
    </row>
    <row r="12285" ht="12" customHeight="1">
      <c r="E12285" s="6"/>
    </row>
    <row r="12286" ht="12" customHeight="1">
      <c r="E12286" s="6"/>
    </row>
    <row r="12287" ht="12" customHeight="1">
      <c r="E12287" s="6"/>
    </row>
    <row r="12288" ht="12" customHeight="1">
      <c r="E12288" s="6"/>
    </row>
    <row r="12289" ht="12" customHeight="1">
      <c r="E12289" s="6"/>
    </row>
    <row r="12290" ht="12" customHeight="1">
      <c r="E12290" s="6"/>
    </row>
    <row r="12291" ht="12" customHeight="1">
      <c r="E12291" s="6"/>
    </row>
    <row r="12292" ht="12" customHeight="1">
      <c r="E12292" s="6"/>
    </row>
    <row r="12293" ht="12" customHeight="1">
      <c r="E12293" s="6"/>
    </row>
    <row r="12294" ht="12" customHeight="1">
      <c r="E12294" s="6"/>
    </row>
    <row r="12295" ht="12" customHeight="1">
      <c r="E12295" s="6"/>
    </row>
    <row r="12296" ht="12" customHeight="1">
      <c r="E12296" s="6"/>
    </row>
    <row r="12297" ht="12" customHeight="1">
      <c r="E12297" s="6"/>
    </row>
    <row r="12298" ht="12" customHeight="1">
      <c r="E12298" s="6"/>
    </row>
    <row r="12299" ht="12" customHeight="1">
      <c r="E12299" s="6"/>
    </row>
    <row r="12300" ht="12" customHeight="1">
      <c r="E12300" s="6"/>
    </row>
    <row r="12301" ht="12" customHeight="1">
      <c r="E12301" s="6"/>
    </row>
    <row r="12302" ht="12" customHeight="1">
      <c r="E12302" s="6"/>
    </row>
    <row r="12303" ht="12" customHeight="1">
      <c r="E12303" s="6"/>
    </row>
    <row r="12304" ht="12" customHeight="1">
      <c r="E12304" s="6"/>
    </row>
    <row r="12305" ht="12" customHeight="1">
      <c r="E12305" s="6"/>
    </row>
    <row r="12306" ht="12" customHeight="1">
      <c r="E12306" s="6"/>
    </row>
    <row r="12307" ht="12" customHeight="1">
      <c r="E12307" s="6"/>
    </row>
    <row r="12308" ht="12" customHeight="1">
      <c r="E12308" s="6"/>
    </row>
    <row r="12309" ht="12" customHeight="1">
      <c r="E12309" s="6"/>
    </row>
    <row r="12310" ht="12" customHeight="1">
      <c r="E12310" s="6"/>
    </row>
    <row r="12311" ht="12" customHeight="1">
      <c r="E12311" s="6"/>
    </row>
    <row r="12312" ht="12" customHeight="1">
      <c r="E12312" s="6"/>
    </row>
    <row r="12313" ht="12" customHeight="1">
      <c r="E12313" s="6"/>
    </row>
    <row r="12314" ht="12" customHeight="1">
      <c r="E12314" s="6"/>
    </row>
    <row r="12315" ht="12" customHeight="1">
      <c r="E12315" s="6"/>
    </row>
    <row r="12316" ht="12" customHeight="1">
      <c r="E12316" s="6"/>
    </row>
    <row r="12317" ht="12" customHeight="1">
      <c r="E12317" s="6"/>
    </row>
    <row r="12318" ht="12" customHeight="1">
      <c r="E12318" s="6"/>
    </row>
    <row r="12319" ht="12" customHeight="1">
      <c r="E12319" s="6"/>
    </row>
    <row r="12320" ht="12" customHeight="1">
      <c r="E12320" s="6"/>
    </row>
    <row r="12321" ht="12" customHeight="1">
      <c r="E12321" s="6"/>
    </row>
    <row r="12322" ht="12" customHeight="1">
      <c r="E12322" s="6"/>
    </row>
    <row r="12323" ht="12" customHeight="1">
      <c r="E12323" s="6"/>
    </row>
    <row r="12324" ht="12" customHeight="1">
      <c r="E12324" s="6"/>
    </row>
    <row r="12325" ht="12" customHeight="1">
      <c r="E12325" s="6"/>
    </row>
    <row r="12326" ht="12" customHeight="1">
      <c r="E12326" s="6"/>
    </row>
    <row r="12327" ht="12" customHeight="1">
      <c r="E12327" s="6"/>
    </row>
    <row r="12328" ht="12" customHeight="1">
      <c r="E12328" s="6"/>
    </row>
    <row r="12329" ht="12" customHeight="1">
      <c r="E12329" s="6"/>
    </row>
    <row r="12330" ht="12" customHeight="1">
      <c r="E12330" s="6"/>
    </row>
    <row r="12331" ht="12" customHeight="1">
      <c r="E12331" s="6"/>
    </row>
    <row r="12332" ht="12" customHeight="1">
      <c r="E12332" s="6"/>
    </row>
    <row r="12333" ht="12" customHeight="1">
      <c r="E12333" s="6"/>
    </row>
    <row r="12334" ht="12" customHeight="1">
      <c r="E12334" s="6"/>
    </row>
    <row r="12335" ht="12" customHeight="1">
      <c r="E12335" s="6"/>
    </row>
    <row r="12336" ht="12" customHeight="1">
      <c r="E12336" s="6"/>
    </row>
    <row r="12337" ht="12" customHeight="1">
      <c r="E12337" s="6"/>
    </row>
    <row r="12338" ht="12" customHeight="1">
      <c r="E12338" s="6"/>
    </row>
    <row r="12339" ht="12" customHeight="1">
      <c r="E12339" s="6"/>
    </row>
    <row r="12340" ht="12" customHeight="1">
      <c r="E12340" s="6"/>
    </row>
    <row r="12341" ht="12" customHeight="1">
      <c r="E12341" s="6"/>
    </row>
    <row r="12342" ht="12" customHeight="1">
      <c r="E12342" s="6"/>
    </row>
    <row r="12343" ht="12" customHeight="1">
      <c r="E12343" s="6"/>
    </row>
    <row r="12344" ht="12" customHeight="1">
      <c r="E12344" s="6"/>
    </row>
    <row r="12345" ht="12" customHeight="1">
      <c r="E12345" s="6"/>
    </row>
    <row r="12346" ht="12" customHeight="1">
      <c r="E12346" s="6"/>
    </row>
    <row r="12347" ht="12" customHeight="1">
      <c r="E12347" s="6"/>
    </row>
    <row r="12348" ht="12" customHeight="1">
      <c r="E12348" s="6"/>
    </row>
    <row r="12349" ht="12" customHeight="1">
      <c r="E12349" s="6"/>
    </row>
    <row r="12350" ht="12" customHeight="1">
      <c r="E12350" s="6"/>
    </row>
    <row r="12351" ht="12" customHeight="1">
      <c r="E12351" s="6"/>
    </row>
    <row r="12352" ht="12" customHeight="1">
      <c r="E12352" s="6"/>
    </row>
    <row r="12353" ht="12" customHeight="1">
      <c r="E12353" s="6"/>
    </row>
    <row r="12354" ht="12" customHeight="1">
      <c r="E12354" s="6"/>
    </row>
    <row r="12355" ht="12" customHeight="1">
      <c r="E12355" s="6"/>
    </row>
    <row r="12356" ht="12" customHeight="1">
      <c r="E12356" s="6"/>
    </row>
    <row r="12357" ht="12" customHeight="1">
      <c r="E12357" s="6"/>
    </row>
    <row r="12358" ht="12" customHeight="1">
      <c r="E12358" s="6"/>
    </row>
    <row r="12359" ht="12" customHeight="1">
      <c r="E12359" s="6"/>
    </row>
    <row r="12360" ht="12" customHeight="1">
      <c r="E12360" s="6"/>
    </row>
    <row r="12361" ht="12" customHeight="1">
      <c r="E12361" s="6"/>
    </row>
    <row r="12362" ht="12" customHeight="1">
      <c r="E12362" s="6"/>
    </row>
    <row r="12363" ht="12" customHeight="1">
      <c r="E12363" s="6"/>
    </row>
    <row r="12364" ht="12" customHeight="1">
      <c r="E12364" s="6"/>
    </row>
    <row r="12365" ht="12" customHeight="1">
      <c r="E12365" s="6"/>
    </row>
    <row r="12366" ht="12" customHeight="1">
      <c r="E12366" s="6"/>
    </row>
    <row r="12367" ht="12" customHeight="1">
      <c r="E12367" s="6"/>
    </row>
    <row r="12368" ht="12" customHeight="1">
      <c r="E12368" s="6"/>
    </row>
    <row r="12369" ht="12" customHeight="1">
      <c r="E12369" s="6"/>
    </row>
    <row r="12370" ht="12" customHeight="1">
      <c r="E12370" s="6"/>
    </row>
    <row r="12371" ht="12" customHeight="1">
      <c r="E12371" s="6"/>
    </row>
    <row r="12372" ht="12" customHeight="1">
      <c r="E12372" s="6"/>
    </row>
    <row r="12373" ht="12" customHeight="1">
      <c r="E12373" s="6"/>
    </row>
    <row r="12374" ht="12" customHeight="1">
      <c r="E12374" s="6"/>
    </row>
    <row r="12375" ht="12" customHeight="1">
      <c r="E12375" s="6"/>
    </row>
    <row r="12376" ht="12" customHeight="1">
      <c r="E12376" s="6"/>
    </row>
    <row r="12377" ht="12" customHeight="1">
      <c r="E12377" s="6"/>
    </row>
    <row r="12378" ht="12" customHeight="1">
      <c r="E12378" s="6"/>
    </row>
    <row r="12379" ht="12" customHeight="1">
      <c r="E12379" s="6"/>
    </row>
    <row r="12380" ht="12" customHeight="1">
      <c r="E12380" s="6"/>
    </row>
    <row r="12381" ht="12" customHeight="1">
      <c r="E12381" s="6"/>
    </row>
    <row r="12382" ht="12" customHeight="1">
      <c r="E12382" s="6"/>
    </row>
    <row r="12383" ht="12" customHeight="1">
      <c r="E12383" s="6"/>
    </row>
    <row r="12384" ht="12" customHeight="1">
      <c r="E12384" s="6"/>
    </row>
    <row r="12385" ht="12" customHeight="1">
      <c r="E12385" s="6"/>
    </row>
    <row r="12386" ht="12" customHeight="1">
      <c r="E12386" s="6"/>
    </row>
    <row r="12387" ht="12" customHeight="1">
      <c r="E12387" s="6"/>
    </row>
    <row r="12388" ht="12" customHeight="1">
      <c r="E12388" s="6"/>
    </row>
    <row r="12389" ht="12" customHeight="1">
      <c r="E12389" s="6"/>
    </row>
    <row r="12390" ht="12" customHeight="1">
      <c r="E12390" s="6"/>
    </row>
    <row r="12391" ht="12" customHeight="1">
      <c r="E12391" s="6"/>
    </row>
    <row r="12392" ht="12" customHeight="1">
      <c r="E12392" s="6"/>
    </row>
    <row r="12393" ht="12" customHeight="1">
      <c r="E12393" s="6"/>
    </row>
    <row r="12394" ht="12" customHeight="1">
      <c r="E12394" s="6"/>
    </row>
    <row r="12395" ht="12" customHeight="1">
      <c r="E12395" s="6"/>
    </row>
    <row r="12396" ht="12" customHeight="1">
      <c r="E12396" s="6"/>
    </row>
    <row r="12397" ht="12" customHeight="1">
      <c r="E12397" s="6"/>
    </row>
    <row r="12398" ht="12" customHeight="1">
      <c r="E12398" s="6"/>
    </row>
    <row r="12399" ht="12" customHeight="1">
      <c r="E12399" s="6"/>
    </row>
    <row r="12400" ht="12" customHeight="1">
      <c r="E12400" s="6"/>
    </row>
    <row r="12401" ht="12" customHeight="1">
      <c r="E12401" s="6"/>
    </row>
    <row r="12402" ht="12" customHeight="1">
      <c r="E12402" s="6"/>
    </row>
    <row r="12403" ht="12" customHeight="1">
      <c r="E12403" s="6"/>
    </row>
    <row r="12404" ht="12" customHeight="1">
      <c r="E12404" s="6"/>
    </row>
    <row r="12405" ht="12" customHeight="1">
      <c r="E12405" s="6"/>
    </row>
    <row r="12406" ht="12" customHeight="1">
      <c r="E12406" s="6"/>
    </row>
    <row r="12407" ht="12" customHeight="1">
      <c r="E12407" s="6"/>
    </row>
    <row r="12408" ht="12" customHeight="1">
      <c r="E12408" s="6"/>
    </row>
    <row r="12409" ht="12" customHeight="1">
      <c r="E12409" s="6"/>
    </row>
    <row r="12410" ht="12" customHeight="1">
      <c r="E12410" s="6"/>
    </row>
    <row r="12411" ht="12" customHeight="1">
      <c r="E12411" s="6"/>
    </row>
    <row r="12412" ht="12" customHeight="1">
      <c r="E12412" s="6"/>
    </row>
    <row r="12413" ht="12" customHeight="1">
      <c r="E12413" s="6"/>
    </row>
    <row r="12414" ht="12" customHeight="1">
      <c r="E12414" s="6"/>
    </row>
    <row r="12415" ht="12" customHeight="1">
      <c r="E12415" s="6"/>
    </row>
    <row r="12416" ht="12" customHeight="1">
      <c r="E12416" s="6"/>
    </row>
    <row r="12417" ht="12" customHeight="1">
      <c r="E12417" s="6"/>
    </row>
    <row r="12418" ht="12" customHeight="1">
      <c r="E12418" s="6"/>
    </row>
    <row r="12419" ht="12" customHeight="1">
      <c r="E12419" s="6"/>
    </row>
    <row r="12420" ht="12" customHeight="1">
      <c r="E12420" s="6"/>
    </row>
    <row r="12421" ht="12" customHeight="1">
      <c r="E12421" s="6"/>
    </row>
    <row r="12422" ht="12" customHeight="1">
      <c r="E12422" s="6"/>
    </row>
    <row r="12423" ht="12" customHeight="1">
      <c r="E12423" s="6"/>
    </row>
    <row r="12424" ht="12" customHeight="1">
      <c r="E12424" s="6"/>
    </row>
    <row r="12425" ht="12" customHeight="1">
      <c r="E12425" s="6"/>
    </row>
    <row r="12426" ht="12" customHeight="1">
      <c r="E12426" s="6"/>
    </row>
    <row r="12427" ht="12" customHeight="1">
      <c r="E12427" s="6"/>
    </row>
    <row r="12428" ht="12" customHeight="1">
      <c r="E12428" s="6"/>
    </row>
    <row r="12429" ht="12" customHeight="1">
      <c r="E12429" s="6"/>
    </row>
    <row r="12430" ht="12" customHeight="1">
      <c r="E12430" s="6"/>
    </row>
    <row r="12431" ht="12" customHeight="1">
      <c r="E12431" s="6"/>
    </row>
    <row r="12432" ht="12" customHeight="1">
      <c r="E12432" s="6"/>
    </row>
    <row r="12433" ht="12" customHeight="1">
      <c r="E12433" s="6"/>
    </row>
    <row r="12434" ht="12" customHeight="1">
      <c r="E12434" s="6"/>
    </row>
    <row r="12435" ht="12" customHeight="1">
      <c r="E12435" s="6"/>
    </row>
    <row r="12436" ht="12" customHeight="1">
      <c r="E12436" s="6"/>
    </row>
    <row r="12437" ht="12" customHeight="1">
      <c r="E12437" s="6"/>
    </row>
    <row r="12438" ht="12" customHeight="1">
      <c r="E12438" s="6"/>
    </row>
    <row r="12439" ht="12" customHeight="1">
      <c r="E12439" s="6"/>
    </row>
    <row r="12440" ht="12" customHeight="1">
      <c r="E12440" s="6"/>
    </row>
    <row r="12441" ht="12" customHeight="1">
      <c r="E12441" s="6"/>
    </row>
    <row r="12442" ht="12" customHeight="1">
      <c r="E12442" s="6"/>
    </row>
    <row r="12443" ht="12" customHeight="1">
      <c r="E12443" s="6"/>
    </row>
    <row r="12444" ht="12" customHeight="1">
      <c r="E12444" s="6"/>
    </row>
    <row r="12445" ht="12" customHeight="1">
      <c r="E12445" s="6"/>
    </row>
    <row r="12446" ht="12" customHeight="1">
      <c r="E12446" s="6"/>
    </row>
    <row r="12447" ht="12" customHeight="1">
      <c r="E12447" s="6"/>
    </row>
    <row r="12448" ht="12" customHeight="1">
      <c r="E12448" s="6"/>
    </row>
    <row r="12449" ht="12" customHeight="1">
      <c r="E12449" s="6"/>
    </row>
    <row r="12450" ht="12" customHeight="1">
      <c r="E12450" s="6"/>
    </row>
    <row r="12451" ht="12" customHeight="1">
      <c r="E12451" s="6"/>
    </row>
    <row r="12452" ht="12" customHeight="1">
      <c r="E12452" s="6"/>
    </row>
    <row r="12453" ht="12" customHeight="1">
      <c r="E12453" s="6"/>
    </row>
    <row r="12454" ht="12" customHeight="1">
      <c r="E12454" s="6"/>
    </row>
    <row r="12455" ht="12" customHeight="1">
      <c r="E12455" s="6"/>
    </row>
    <row r="12456" ht="12" customHeight="1">
      <c r="E12456" s="6"/>
    </row>
    <row r="12457" ht="12" customHeight="1">
      <c r="E12457" s="6"/>
    </row>
    <row r="12458" ht="12" customHeight="1">
      <c r="E12458" s="6"/>
    </row>
    <row r="12459" ht="12" customHeight="1">
      <c r="E12459" s="6"/>
    </row>
    <row r="12460" ht="12" customHeight="1">
      <c r="E12460" s="6"/>
    </row>
    <row r="12461" ht="12" customHeight="1">
      <c r="E12461" s="6"/>
    </row>
    <row r="12462" ht="12" customHeight="1">
      <c r="E12462" s="6"/>
    </row>
    <row r="12463" ht="12" customHeight="1">
      <c r="E12463" s="6"/>
    </row>
    <row r="12464" ht="12" customHeight="1">
      <c r="E12464" s="6"/>
    </row>
    <row r="12465" ht="12" customHeight="1">
      <c r="E12465" s="6"/>
    </row>
    <row r="12466" ht="12" customHeight="1">
      <c r="E12466" s="6"/>
    </row>
    <row r="12467" ht="12" customHeight="1">
      <c r="E12467" s="6"/>
    </row>
    <row r="12468" ht="12" customHeight="1">
      <c r="E12468" s="6"/>
    </row>
    <row r="12469" ht="12" customHeight="1">
      <c r="E12469" s="6"/>
    </row>
    <row r="12470" ht="12" customHeight="1">
      <c r="E12470" s="6"/>
    </row>
    <row r="12471" ht="12" customHeight="1">
      <c r="E12471" s="6"/>
    </row>
    <row r="12472" ht="12" customHeight="1">
      <c r="E12472" s="6"/>
    </row>
    <row r="12473" ht="12" customHeight="1">
      <c r="E12473" s="6"/>
    </row>
    <row r="12474" ht="12" customHeight="1">
      <c r="E12474" s="6"/>
    </row>
    <row r="12475" ht="12" customHeight="1">
      <c r="E12475" s="6"/>
    </row>
    <row r="12476" ht="12" customHeight="1">
      <c r="E12476" s="6"/>
    </row>
    <row r="12477" ht="12" customHeight="1">
      <c r="E12477" s="6"/>
    </row>
    <row r="12478" ht="12" customHeight="1">
      <c r="E12478" s="6"/>
    </row>
    <row r="12479" ht="12" customHeight="1">
      <c r="E12479" s="6"/>
    </row>
    <row r="12480" ht="12" customHeight="1">
      <c r="E12480" s="6"/>
    </row>
    <row r="12481" ht="12" customHeight="1">
      <c r="E12481" s="6"/>
    </row>
    <row r="12482" ht="12" customHeight="1">
      <c r="E12482" s="6"/>
    </row>
    <row r="12483" ht="12" customHeight="1">
      <c r="E12483" s="6"/>
    </row>
    <row r="12484" ht="12" customHeight="1">
      <c r="E12484" s="6"/>
    </row>
    <row r="12485" ht="12" customHeight="1">
      <c r="E12485" s="6"/>
    </row>
    <row r="12486" ht="12" customHeight="1">
      <c r="E12486" s="6"/>
    </row>
    <row r="12487" ht="12" customHeight="1">
      <c r="E12487" s="6"/>
    </row>
    <row r="12488" ht="12" customHeight="1">
      <c r="E12488" s="6"/>
    </row>
    <row r="12489" ht="12" customHeight="1">
      <c r="E12489" s="6"/>
    </row>
    <row r="12490" ht="12" customHeight="1">
      <c r="E12490" s="6"/>
    </row>
    <row r="12491" ht="12" customHeight="1">
      <c r="E12491" s="6"/>
    </row>
    <row r="12492" ht="12" customHeight="1">
      <c r="E12492" s="6"/>
    </row>
    <row r="12493" ht="12" customHeight="1">
      <c r="E12493" s="6"/>
    </row>
    <row r="12494" ht="12" customHeight="1">
      <c r="E12494" s="6"/>
    </row>
    <row r="12495" ht="12" customHeight="1">
      <c r="E12495" s="6"/>
    </row>
    <row r="12496" ht="12" customHeight="1">
      <c r="E12496" s="6"/>
    </row>
    <row r="12497" ht="12" customHeight="1">
      <c r="E12497" s="6"/>
    </row>
    <row r="12498" ht="12" customHeight="1">
      <c r="E12498" s="6"/>
    </row>
    <row r="12499" ht="12" customHeight="1">
      <c r="E12499" s="6"/>
    </row>
    <row r="12500" ht="12" customHeight="1">
      <c r="E12500" s="6"/>
    </row>
    <row r="12501" ht="12" customHeight="1">
      <c r="E12501" s="6"/>
    </row>
    <row r="12502" ht="12" customHeight="1">
      <c r="E12502" s="6"/>
    </row>
    <row r="12503" ht="12" customHeight="1">
      <c r="E12503" s="6"/>
    </row>
    <row r="12504" ht="12" customHeight="1">
      <c r="E12504" s="6"/>
    </row>
    <row r="12505" ht="12" customHeight="1">
      <c r="E12505" s="6"/>
    </row>
    <row r="12506" ht="12" customHeight="1">
      <c r="E12506" s="6"/>
    </row>
    <row r="12507" ht="12" customHeight="1">
      <c r="E12507" s="6"/>
    </row>
    <row r="12508" ht="12" customHeight="1">
      <c r="E12508" s="6"/>
    </row>
    <row r="12509" ht="12" customHeight="1">
      <c r="E12509" s="6"/>
    </row>
    <row r="12510" ht="12" customHeight="1">
      <c r="E12510" s="6"/>
    </row>
    <row r="12511" ht="12" customHeight="1">
      <c r="E12511" s="6"/>
    </row>
    <row r="12512" ht="12" customHeight="1">
      <c r="E12512" s="6"/>
    </row>
    <row r="12513" ht="12" customHeight="1">
      <c r="E12513" s="6"/>
    </row>
    <row r="12514" ht="12" customHeight="1">
      <c r="E12514" s="6"/>
    </row>
    <row r="12515" ht="12" customHeight="1">
      <c r="E12515" s="6"/>
    </row>
    <row r="12516" ht="12" customHeight="1">
      <c r="E12516" s="6"/>
    </row>
    <row r="12517" ht="12" customHeight="1">
      <c r="E12517" s="6"/>
    </row>
    <row r="12518" ht="12" customHeight="1">
      <c r="E12518" s="6"/>
    </row>
    <row r="12519" ht="12" customHeight="1">
      <c r="E12519" s="6"/>
    </row>
    <row r="12520" ht="12" customHeight="1">
      <c r="E12520" s="6"/>
    </row>
    <row r="12521" ht="12" customHeight="1">
      <c r="E12521" s="6"/>
    </row>
    <row r="12522" ht="12" customHeight="1">
      <c r="E12522" s="6"/>
    </row>
    <row r="12523" ht="12" customHeight="1">
      <c r="E12523" s="6"/>
    </row>
    <row r="12524" ht="12" customHeight="1">
      <c r="E12524" s="6"/>
    </row>
    <row r="12525" ht="12" customHeight="1">
      <c r="E12525" s="6"/>
    </row>
    <row r="12526" ht="12" customHeight="1">
      <c r="E12526" s="6"/>
    </row>
    <row r="12527" ht="12" customHeight="1">
      <c r="E12527" s="6"/>
    </row>
    <row r="12528" ht="12" customHeight="1">
      <c r="E12528" s="6"/>
    </row>
    <row r="12529" ht="12" customHeight="1">
      <c r="E12529" s="6"/>
    </row>
    <row r="12530" ht="12" customHeight="1">
      <c r="E12530" s="6"/>
    </row>
    <row r="12531" ht="12" customHeight="1">
      <c r="E12531" s="6"/>
    </row>
    <row r="12532" ht="12" customHeight="1">
      <c r="E12532" s="6"/>
    </row>
    <row r="12533" ht="12" customHeight="1">
      <c r="E12533" s="6"/>
    </row>
    <row r="12534" ht="12" customHeight="1">
      <c r="E12534" s="6"/>
    </row>
    <row r="12535" ht="12" customHeight="1">
      <c r="E12535" s="6"/>
    </row>
    <row r="12536" ht="12" customHeight="1">
      <c r="E12536" s="6"/>
    </row>
    <row r="12537" ht="12" customHeight="1">
      <c r="E12537" s="6"/>
    </row>
    <row r="12538" ht="12" customHeight="1">
      <c r="E12538" s="6"/>
    </row>
    <row r="12539" ht="12" customHeight="1">
      <c r="E12539" s="6"/>
    </row>
    <row r="12540" ht="12" customHeight="1">
      <c r="E12540" s="6"/>
    </row>
    <row r="12541" ht="12" customHeight="1">
      <c r="E12541" s="6"/>
    </row>
    <row r="12542" ht="12" customHeight="1">
      <c r="E12542" s="6"/>
    </row>
    <row r="12543" ht="12" customHeight="1">
      <c r="E12543" s="6"/>
    </row>
    <row r="12544" ht="12" customHeight="1">
      <c r="E12544" s="6"/>
    </row>
    <row r="12545" ht="12" customHeight="1">
      <c r="E12545" s="6"/>
    </row>
    <row r="12546" ht="12" customHeight="1">
      <c r="E12546" s="6"/>
    </row>
    <row r="12547" ht="12" customHeight="1">
      <c r="E12547" s="6"/>
    </row>
    <row r="12548" ht="12" customHeight="1">
      <c r="E12548" s="6"/>
    </row>
    <row r="12549" ht="12" customHeight="1">
      <c r="E12549" s="6"/>
    </row>
    <row r="12550" ht="12" customHeight="1">
      <c r="E12550" s="6"/>
    </row>
    <row r="12551" ht="12" customHeight="1">
      <c r="E12551" s="6"/>
    </row>
    <row r="12552" ht="12" customHeight="1">
      <c r="E12552" s="6"/>
    </row>
    <row r="12553" ht="12" customHeight="1">
      <c r="E12553" s="6"/>
    </row>
    <row r="12554" ht="12" customHeight="1">
      <c r="E12554" s="6"/>
    </row>
    <row r="12555" ht="12" customHeight="1">
      <c r="E12555" s="6"/>
    </row>
    <row r="12556" ht="12" customHeight="1">
      <c r="E12556" s="6"/>
    </row>
    <row r="12557" ht="12" customHeight="1">
      <c r="E12557" s="6"/>
    </row>
    <row r="12558" ht="12" customHeight="1">
      <c r="E12558" s="6"/>
    </row>
    <row r="12559" ht="12" customHeight="1">
      <c r="E12559" s="6"/>
    </row>
    <row r="12560" ht="12" customHeight="1">
      <c r="E12560" s="6"/>
    </row>
    <row r="12561" ht="12" customHeight="1">
      <c r="E12561" s="6"/>
    </row>
    <row r="12562" ht="12" customHeight="1">
      <c r="E12562" s="6"/>
    </row>
    <row r="12563" ht="12" customHeight="1">
      <c r="E12563" s="6"/>
    </row>
    <row r="12564" ht="12" customHeight="1">
      <c r="E12564" s="6"/>
    </row>
    <row r="12565" ht="12" customHeight="1">
      <c r="E12565" s="6"/>
    </row>
    <row r="12566" ht="12" customHeight="1">
      <c r="E12566" s="6"/>
    </row>
    <row r="12567" ht="12" customHeight="1">
      <c r="E12567" s="6"/>
    </row>
    <row r="12568" ht="12" customHeight="1">
      <c r="E12568" s="6"/>
    </row>
    <row r="12569" ht="12" customHeight="1">
      <c r="E12569" s="6"/>
    </row>
    <row r="12570" ht="12" customHeight="1">
      <c r="E12570" s="6"/>
    </row>
    <row r="12571" ht="12" customHeight="1">
      <c r="E12571" s="6"/>
    </row>
    <row r="12572" ht="12" customHeight="1">
      <c r="E12572" s="6"/>
    </row>
    <row r="12573" ht="12" customHeight="1">
      <c r="E12573" s="6"/>
    </row>
    <row r="12574" ht="12" customHeight="1">
      <c r="E12574" s="6"/>
    </row>
    <row r="12575" ht="12" customHeight="1">
      <c r="E12575" s="6"/>
    </row>
    <row r="12576" ht="12" customHeight="1">
      <c r="E12576" s="6"/>
    </row>
    <row r="12577" ht="12" customHeight="1">
      <c r="E12577" s="6"/>
    </row>
    <row r="12578" ht="12" customHeight="1">
      <c r="E12578" s="6"/>
    </row>
    <row r="12579" ht="12" customHeight="1">
      <c r="E12579" s="6"/>
    </row>
    <row r="12580" ht="12" customHeight="1">
      <c r="E12580" s="6"/>
    </row>
    <row r="12581" ht="12" customHeight="1">
      <c r="E12581" s="6"/>
    </row>
    <row r="12582" ht="12" customHeight="1">
      <c r="E12582" s="6"/>
    </row>
    <row r="12583" ht="12" customHeight="1">
      <c r="E12583" s="6"/>
    </row>
    <row r="12584" ht="12" customHeight="1">
      <c r="E12584" s="6"/>
    </row>
    <row r="12585" ht="12" customHeight="1">
      <c r="E12585" s="6"/>
    </row>
    <row r="12586" ht="12" customHeight="1">
      <c r="E12586" s="6"/>
    </row>
    <row r="12587" ht="12" customHeight="1">
      <c r="E12587" s="6"/>
    </row>
    <row r="12588" ht="12" customHeight="1">
      <c r="E12588" s="6"/>
    </row>
    <row r="12589" ht="12" customHeight="1">
      <c r="E12589" s="6"/>
    </row>
    <row r="12590" ht="12" customHeight="1">
      <c r="E12590" s="6"/>
    </row>
    <row r="12591" ht="12" customHeight="1">
      <c r="E12591" s="6"/>
    </row>
    <row r="12592" ht="12" customHeight="1">
      <c r="E12592" s="6"/>
    </row>
    <row r="12593" ht="12" customHeight="1">
      <c r="E12593" s="6"/>
    </row>
    <row r="12594" ht="12" customHeight="1">
      <c r="E12594" s="6"/>
    </row>
    <row r="12595" ht="12" customHeight="1">
      <c r="E12595" s="6"/>
    </row>
    <row r="12596" ht="12" customHeight="1">
      <c r="E12596" s="6"/>
    </row>
    <row r="12597" ht="12" customHeight="1">
      <c r="E12597" s="6"/>
    </row>
    <row r="12598" ht="12" customHeight="1">
      <c r="E12598" s="6"/>
    </row>
    <row r="12599" ht="12" customHeight="1">
      <c r="E12599" s="6"/>
    </row>
    <row r="12600" ht="12" customHeight="1">
      <c r="E12600" s="6"/>
    </row>
    <row r="12601" ht="12" customHeight="1">
      <c r="E12601" s="6"/>
    </row>
    <row r="12602" ht="12" customHeight="1">
      <c r="E12602" s="6"/>
    </row>
    <row r="12603" ht="12" customHeight="1">
      <c r="E12603" s="6"/>
    </row>
    <row r="12604" ht="12" customHeight="1">
      <c r="E12604" s="6"/>
    </row>
    <row r="12605" ht="12" customHeight="1">
      <c r="E12605" s="6"/>
    </row>
    <row r="12606" ht="12" customHeight="1">
      <c r="E12606" s="6"/>
    </row>
    <row r="12607" ht="12" customHeight="1">
      <c r="E12607" s="6"/>
    </row>
    <row r="12608" ht="12" customHeight="1">
      <c r="E12608" s="6"/>
    </row>
    <row r="12609" ht="12" customHeight="1">
      <c r="E12609" s="6"/>
    </row>
    <row r="12610" ht="12" customHeight="1">
      <c r="E12610" s="6"/>
    </row>
    <row r="12611" ht="12" customHeight="1">
      <c r="E12611" s="6"/>
    </row>
    <row r="12612" ht="12" customHeight="1">
      <c r="E12612" s="6"/>
    </row>
    <row r="12613" ht="12" customHeight="1">
      <c r="E12613" s="6"/>
    </row>
    <row r="12614" ht="12" customHeight="1">
      <c r="E12614" s="6"/>
    </row>
    <row r="12615" ht="12" customHeight="1">
      <c r="E12615" s="6"/>
    </row>
    <row r="12616" ht="12" customHeight="1">
      <c r="E12616" s="6"/>
    </row>
    <row r="12617" ht="12" customHeight="1">
      <c r="E12617" s="6"/>
    </row>
    <row r="12618" ht="12" customHeight="1">
      <c r="E12618" s="6"/>
    </row>
    <row r="12619" ht="12" customHeight="1">
      <c r="E12619" s="6"/>
    </row>
    <row r="12620" ht="12" customHeight="1">
      <c r="E12620" s="6"/>
    </row>
    <row r="12621" ht="12" customHeight="1">
      <c r="E12621" s="6"/>
    </row>
    <row r="12622" ht="12" customHeight="1">
      <c r="E12622" s="6"/>
    </row>
    <row r="12623" ht="12" customHeight="1">
      <c r="E12623" s="6"/>
    </row>
    <row r="12624" ht="12" customHeight="1">
      <c r="E12624" s="6"/>
    </row>
    <row r="12625" ht="12" customHeight="1">
      <c r="E12625" s="6"/>
    </row>
    <row r="12626" ht="12" customHeight="1">
      <c r="E12626" s="6"/>
    </row>
    <row r="12627" ht="12" customHeight="1">
      <c r="E12627" s="6"/>
    </row>
    <row r="12628" ht="12" customHeight="1">
      <c r="E12628" s="6"/>
    </row>
    <row r="12629" ht="12" customHeight="1">
      <c r="E12629" s="6"/>
    </row>
    <row r="12630" ht="12" customHeight="1">
      <c r="E12630" s="6"/>
    </row>
    <row r="12631" ht="12" customHeight="1">
      <c r="E12631" s="6"/>
    </row>
    <row r="12632" ht="12" customHeight="1">
      <c r="E12632" s="6"/>
    </row>
    <row r="12633" ht="12" customHeight="1">
      <c r="E12633" s="6"/>
    </row>
    <row r="12634" ht="12" customHeight="1">
      <c r="E12634" s="6"/>
    </row>
    <row r="12635" ht="12" customHeight="1">
      <c r="E12635" s="6"/>
    </row>
    <row r="12636" ht="12" customHeight="1">
      <c r="E12636" s="6"/>
    </row>
    <row r="12637" ht="12" customHeight="1">
      <c r="E12637" s="6"/>
    </row>
    <row r="12638" ht="12" customHeight="1">
      <c r="E12638" s="6"/>
    </row>
    <row r="12639" ht="12" customHeight="1">
      <c r="E12639" s="6"/>
    </row>
    <row r="12640" ht="12" customHeight="1">
      <c r="E12640" s="6"/>
    </row>
    <row r="12641" ht="12" customHeight="1">
      <c r="E12641" s="6"/>
    </row>
    <row r="12642" ht="12" customHeight="1">
      <c r="E12642" s="6"/>
    </row>
    <row r="12643" ht="12" customHeight="1">
      <c r="E12643" s="6"/>
    </row>
    <row r="12644" ht="12" customHeight="1">
      <c r="E12644" s="6"/>
    </row>
    <row r="12645" ht="12" customHeight="1">
      <c r="E12645" s="6"/>
    </row>
    <row r="12646" ht="12" customHeight="1">
      <c r="E12646" s="6"/>
    </row>
    <row r="12647" ht="12" customHeight="1">
      <c r="E12647" s="6"/>
    </row>
    <row r="12648" ht="12" customHeight="1">
      <c r="E12648" s="6"/>
    </row>
    <row r="12649" ht="12" customHeight="1">
      <c r="E12649" s="6"/>
    </row>
    <row r="12650" ht="12" customHeight="1">
      <c r="E12650" s="6"/>
    </row>
    <row r="12651" ht="12" customHeight="1">
      <c r="E12651" s="6"/>
    </row>
    <row r="12652" ht="12" customHeight="1">
      <c r="E12652" s="6"/>
    </row>
    <row r="12653" ht="12" customHeight="1">
      <c r="E12653" s="6"/>
    </row>
    <row r="12654" ht="12" customHeight="1">
      <c r="E12654" s="6"/>
    </row>
    <row r="12655" ht="12" customHeight="1">
      <c r="E12655" s="6"/>
    </row>
    <row r="12656" ht="12" customHeight="1">
      <c r="E12656" s="6"/>
    </row>
    <row r="12657" ht="12" customHeight="1">
      <c r="E12657" s="6"/>
    </row>
    <row r="12658" ht="12" customHeight="1">
      <c r="E12658" s="6"/>
    </row>
    <row r="12659" ht="12" customHeight="1">
      <c r="E12659" s="6"/>
    </row>
    <row r="12660" ht="12" customHeight="1">
      <c r="E12660" s="6"/>
    </row>
    <row r="12661" ht="12" customHeight="1">
      <c r="E12661" s="6"/>
    </row>
    <row r="12662" ht="12" customHeight="1">
      <c r="E12662" s="6"/>
    </row>
    <row r="12663" ht="12" customHeight="1">
      <c r="E12663" s="6"/>
    </row>
    <row r="12664" ht="12" customHeight="1">
      <c r="E12664" s="6"/>
    </row>
    <row r="12665" ht="12" customHeight="1">
      <c r="E12665" s="6"/>
    </row>
    <row r="12666" ht="12" customHeight="1">
      <c r="E12666" s="6"/>
    </row>
    <row r="12667" ht="12" customHeight="1">
      <c r="E12667" s="6"/>
    </row>
    <row r="12668" ht="12" customHeight="1">
      <c r="E12668" s="6"/>
    </row>
    <row r="12669" ht="12" customHeight="1">
      <c r="E12669" s="6"/>
    </row>
    <row r="12670" ht="12" customHeight="1">
      <c r="E12670" s="6"/>
    </row>
    <row r="12671" ht="12" customHeight="1">
      <c r="E12671" s="6"/>
    </row>
    <row r="12672" ht="12" customHeight="1">
      <c r="E12672" s="6"/>
    </row>
    <row r="12673" ht="12" customHeight="1">
      <c r="E12673" s="6"/>
    </row>
    <row r="12674" ht="12" customHeight="1">
      <c r="E12674" s="6"/>
    </row>
    <row r="12675" ht="12" customHeight="1">
      <c r="E12675" s="6"/>
    </row>
    <row r="12676" ht="12" customHeight="1">
      <c r="E12676" s="6"/>
    </row>
    <row r="12677" ht="12" customHeight="1">
      <c r="E12677" s="6"/>
    </row>
    <row r="12678" ht="12" customHeight="1">
      <c r="E12678" s="6"/>
    </row>
    <row r="12679" ht="12" customHeight="1">
      <c r="E12679" s="6"/>
    </row>
    <row r="12680" ht="12" customHeight="1">
      <c r="E12680" s="6"/>
    </row>
    <row r="12681" ht="12" customHeight="1">
      <c r="E12681" s="6"/>
    </row>
    <row r="12682" ht="12" customHeight="1">
      <c r="E12682" s="6"/>
    </row>
    <row r="12683" ht="12" customHeight="1">
      <c r="E12683" s="6"/>
    </row>
    <row r="12684" ht="12" customHeight="1">
      <c r="E12684" s="6"/>
    </row>
    <row r="12685" ht="12" customHeight="1">
      <c r="E12685" s="6"/>
    </row>
    <row r="12686" ht="12" customHeight="1">
      <c r="E12686" s="6"/>
    </row>
    <row r="12687" ht="12" customHeight="1">
      <c r="E12687" s="6"/>
    </row>
    <row r="12688" ht="12" customHeight="1">
      <c r="E12688" s="6"/>
    </row>
    <row r="12689" ht="12" customHeight="1">
      <c r="E12689" s="6"/>
    </row>
    <row r="12690" ht="12" customHeight="1">
      <c r="E12690" s="6"/>
    </row>
    <row r="12691" ht="12" customHeight="1">
      <c r="E12691" s="6"/>
    </row>
    <row r="12692" ht="12" customHeight="1">
      <c r="E12692" s="6"/>
    </row>
    <row r="12693" ht="12" customHeight="1">
      <c r="E12693" s="6"/>
    </row>
    <row r="12694" ht="12" customHeight="1">
      <c r="E12694" s="6"/>
    </row>
    <row r="12695" ht="12" customHeight="1">
      <c r="E12695" s="6"/>
    </row>
    <row r="12696" ht="12" customHeight="1">
      <c r="E12696" s="6"/>
    </row>
    <row r="12697" ht="12" customHeight="1">
      <c r="E12697" s="6"/>
    </row>
    <row r="12698" ht="12" customHeight="1">
      <c r="E12698" s="6"/>
    </row>
    <row r="12699" ht="12" customHeight="1">
      <c r="E12699" s="6"/>
    </row>
    <row r="12700" ht="12" customHeight="1">
      <c r="E12700" s="6"/>
    </row>
    <row r="12701" ht="12" customHeight="1">
      <c r="E12701" s="6"/>
    </row>
    <row r="12702" ht="12" customHeight="1">
      <c r="E12702" s="6"/>
    </row>
    <row r="12703" ht="12" customHeight="1">
      <c r="E12703" s="6"/>
    </row>
    <row r="12704" ht="12" customHeight="1">
      <c r="E12704" s="6"/>
    </row>
    <row r="12705" ht="12" customHeight="1">
      <c r="E12705" s="6"/>
    </row>
    <row r="12706" ht="12" customHeight="1">
      <c r="E12706" s="6"/>
    </row>
    <row r="12707" ht="12" customHeight="1">
      <c r="E12707" s="6"/>
    </row>
    <row r="12708" ht="12" customHeight="1">
      <c r="E12708" s="6"/>
    </row>
    <row r="12709" ht="12" customHeight="1">
      <c r="E12709" s="6"/>
    </row>
    <row r="12710" ht="12" customHeight="1">
      <c r="E12710" s="6"/>
    </row>
    <row r="12711" ht="12" customHeight="1">
      <c r="E12711" s="6"/>
    </row>
    <row r="12712" ht="12" customHeight="1">
      <c r="E12712" s="6"/>
    </row>
    <row r="12713" ht="12" customHeight="1">
      <c r="E12713" s="6"/>
    </row>
    <row r="12714" ht="12" customHeight="1">
      <c r="E12714" s="6"/>
    </row>
    <row r="12715" ht="12" customHeight="1">
      <c r="E12715" s="6"/>
    </row>
    <row r="12716" ht="12" customHeight="1">
      <c r="E12716" s="6"/>
    </row>
    <row r="12717" ht="12" customHeight="1">
      <c r="E12717" s="6"/>
    </row>
    <row r="12718" ht="12" customHeight="1">
      <c r="E12718" s="6"/>
    </row>
    <row r="12719" ht="12" customHeight="1">
      <c r="E12719" s="6"/>
    </row>
    <row r="12720" ht="12" customHeight="1">
      <c r="E12720" s="6"/>
    </row>
    <row r="12721" ht="12" customHeight="1">
      <c r="E12721" s="6"/>
    </row>
    <row r="12722" ht="12" customHeight="1">
      <c r="E12722" s="6"/>
    </row>
    <row r="12723" ht="12" customHeight="1">
      <c r="E12723" s="6"/>
    </row>
    <row r="12724" ht="12" customHeight="1">
      <c r="E12724" s="6"/>
    </row>
    <row r="12725" ht="12" customHeight="1">
      <c r="E12725" s="6"/>
    </row>
    <row r="12726" ht="12" customHeight="1">
      <c r="E12726" s="6"/>
    </row>
    <row r="12727" ht="12" customHeight="1">
      <c r="E12727" s="6"/>
    </row>
    <row r="12728" ht="12" customHeight="1">
      <c r="E12728" s="6"/>
    </row>
    <row r="12729" ht="12" customHeight="1">
      <c r="E12729" s="6"/>
    </row>
    <row r="12730" ht="12" customHeight="1">
      <c r="E12730" s="6"/>
    </row>
    <row r="12731" ht="12" customHeight="1">
      <c r="E12731" s="6"/>
    </row>
    <row r="12732" ht="12" customHeight="1">
      <c r="E12732" s="6"/>
    </row>
    <row r="12733" ht="12" customHeight="1">
      <c r="E12733" s="6"/>
    </row>
    <row r="12734" ht="12" customHeight="1">
      <c r="E12734" s="6"/>
    </row>
    <row r="12735" ht="12" customHeight="1">
      <c r="E12735" s="6"/>
    </row>
    <row r="12736" ht="12" customHeight="1">
      <c r="E12736" s="6"/>
    </row>
    <row r="12737" ht="12" customHeight="1">
      <c r="E12737" s="6"/>
    </row>
    <row r="12738" ht="12" customHeight="1">
      <c r="E12738" s="6"/>
    </row>
    <row r="12739" ht="12" customHeight="1">
      <c r="E12739" s="6"/>
    </row>
    <row r="12740" ht="12" customHeight="1">
      <c r="E12740" s="6"/>
    </row>
    <row r="12741" ht="12" customHeight="1">
      <c r="E12741" s="6"/>
    </row>
    <row r="12742" ht="12" customHeight="1">
      <c r="E12742" s="6"/>
    </row>
    <row r="12743" ht="12" customHeight="1">
      <c r="E12743" s="6"/>
    </row>
    <row r="12744" ht="12" customHeight="1">
      <c r="E12744" s="6"/>
    </row>
    <row r="12745" ht="12" customHeight="1">
      <c r="E12745" s="6"/>
    </row>
    <row r="12746" ht="12" customHeight="1">
      <c r="E12746" s="6"/>
    </row>
    <row r="12747" ht="12" customHeight="1">
      <c r="E12747" s="6"/>
    </row>
    <row r="12748" ht="12" customHeight="1">
      <c r="E12748" s="6"/>
    </row>
    <row r="12749" ht="12" customHeight="1">
      <c r="E12749" s="6"/>
    </row>
    <row r="12750" ht="12" customHeight="1">
      <c r="E12750" s="6"/>
    </row>
    <row r="12751" ht="12" customHeight="1">
      <c r="E12751" s="6"/>
    </row>
    <row r="12752" ht="12" customHeight="1">
      <c r="E12752" s="6"/>
    </row>
    <row r="12753" ht="12" customHeight="1">
      <c r="E12753" s="6"/>
    </row>
    <row r="12754" ht="12" customHeight="1">
      <c r="E12754" s="6"/>
    </row>
    <row r="12755" ht="12" customHeight="1">
      <c r="E12755" s="6"/>
    </row>
    <row r="12756" ht="12" customHeight="1">
      <c r="E12756" s="6"/>
    </row>
    <row r="12757" ht="12" customHeight="1">
      <c r="E12757" s="6"/>
    </row>
    <row r="12758" ht="12" customHeight="1">
      <c r="E12758" s="6"/>
    </row>
    <row r="12759" ht="12" customHeight="1">
      <c r="E12759" s="6"/>
    </row>
    <row r="12760" ht="12" customHeight="1">
      <c r="E12760" s="6"/>
    </row>
    <row r="12761" ht="12" customHeight="1">
      <c r="E12761" s="6"/>
    </row>
    <row r="12762" ht="12" customHeight="1">
      <c r="E12762" s="6"/>
    </row>
    <row r="12763" ht="12" customHeight="1">
      <c r="E12763" s="6"/>
    </row>
    <row r="12764" ht="12" customHeight="1">
      <c r="E12764" s="6"/>
    </row>
    <row r="12765" ht="12" customHeight="1">
      <c r="E12765" s="6"/>
    </row>
    <row r="12766" ht="12" customHeight="1">
      <c r="E12766" s="6"/>
    </row>
    <row r="12767" ht="12" customHeight="1">
      <c r="E12767" s="6"/>
    </row>
    <row r="12768" ht="12" customHeight="1">
      <c r="E12768" s="6"/>
    </row>
    <row r="12769" ht="12" customHeight="1">
      <c r="E12769" s="6"/>
    </row>
    <row r="12770" ht="12" customHeight="1">
      <c r="E12770" s="6"/>
    </row>
    <row r="12771" ht="12" customHeight="1">
      <c r="E12771" s="6"/>
    </row>
    <row r="12772" ht="12" customHeight="1">
      <c r="E12772" s="6"/>
    </row>
    <row r="12773" ht="12" customHeight="1">
      <c r="E12773" s="6"/>
    </row>
    <row r="12774" ht="12" customHeight="1">
      <c r="E12774" s="6"/>
    </row>
    <row r="12775" ht="12" customHeight="1">
      <c r="E12775" s="6"/>
    </row>
    <row r="12776" ht="12" customHeight="1">
      <c r="E12776" s="6"/>
    </row>
    <row r="12777" ht="12" customHeight="1">
      <c r="E12777" s="6"/>
    </row>
    <row r="12778" ht="12" customHeight="1">
      <c r="E12778" s="6"/>
    </row>
    <row r="12779" ht="12" customHeight="1">
      <c r="E12779" s="6"/>
    </row>
    <row r="12780" ht="12" customHeight="1">
      <c r="E12780" s="6"/>
    </row>
    <row r="12781" ht="12" customHeight="1">
      <c r="E12781" s="6"/>
    </row>
    <row r="12782" ht="12" customHeight="1">
      <c r="E12782" s="6"/>
    </row>
    <row r="12783" ht="12" customHeight="1">
      <c r="E12783" s="6"/>
    </row>
    <row r="12784" ht="12" customHeight="1">
      <c r="E12784" s="6"/>
    </row>
    <row r="12785" ht="12" customHeight="1">
      <c r="E12785" s="6"/>
    </row>
    <row r="12786" ht="12" customHeight="1">
      <c r="E12786" s="6"/>
    </row>
    <row r="12787" ht="12" customHeight="1">
      <c r="E12787" s="6"/>
    </row>
    <row r="12788" ht="12" customHeight="1">
      <c r="E12788" s="6"/>
    </row>
    <row r="12789" ht="12" customHeight="1">
      <c r="E12789" s="6"/>
    </row>
    <row r="12790" ht="12" customHeight="1">
      <c r="E12790" s="6"/>
    </row>
    <row r="12791" ht="12" customHeight="1">
      <c r="E12791" s="6"/>
    </row>
    <row r="12792" ht="12" customHeight="1">
      <c r="E12792" s="6"/>
    </row>
    <row r="12793" ht="12" customHeight="1">
      <c r="E12793" s="6"/>
    </row>
    <row r="12794" ht="12" customHeight="1">
      <c r="E12794" s="6"/>
    </row>
    <row r="12795" ht="12" customHeight="1">
      <c r="E12795" s="6"/>
    </row>
    <row r="12796" ht="12" customHeight="1">
      <c r="E12796" s="6"/>
    </row>
    <row r="12797" ht="12" customHeight="1">
      <c r="E12797" s="6"/>
    </row>
    <row r="12798" ht="12" customHeight="1">
      <c r="E12798" s="6"/>
    </row>
    <row r="12799" ht="12" customHeight="1">
      <c r="E12799" s="6"/>
    </row>
    <row r="12800" ht="12" customHeight="1">
      <c r="E12800" s="6"/>
    </row>
    <row r="12801" ht="12" customHeight="1">
      <c r="E12801" s="6"/>
    </row>
    <row r="12802" ht="12" customHeight="1">
      <c r="E12802" s="6"/>
    </row>
    <row r="12803" ht="12" customHeight="1">
      <c r="E12803" s="6"/>
    </row>
    <row r="12804" ht="12" customHeight="1">
      <c r="E12804" s="6"/>
    </row>
    <row r="12805" ht="12" customHeight="1">
      <c r="E12805" s="6"/>
    </row>
    <row r="12806" ht="12" customHeight="1">
      <c r="E12806" s="6"/>
    </row>
    <row r="12807" ht="12" customHeight="1">
      <c r="E12807" s="6"/>
    </row>
    <row r="12808" ht="12" customHeight="1">
      <c r="E12808" s="6"/>
    </row>
    <row r="12809" ht="12" customHeight="1">
      <c r="E12809" s="6"/>
    </row>
    <row r="12810" ht="12" customHeight="1">
      <c r="E12810" s="6"/>
    </row>
    <row r="12811" ht="12" customHeight="1">
      <c r="E12811" s="6"/>
    </row>
    <row r="12812" ht="12" customHeight="1">
      <c r="E12812" s="6"/>
    </row>
    <row r="12813" ht="12" customHeight="1">
      <c r="E12813" s="6"/>
    </row>
    <row r="12814" ht="12" customHeight="1">
      <c r="E12814" s="6"/>
    </row>
    <row r="12815" ht="12" customHeight="1">
      <c r="E12815" s="6"/>
    </row>
    <row r="12816" ht="12" customHeight="1">
      <c r="E12816" s="6"/>
    </row>
    <row r="12817" ht="12" customHeight="1">
      <c r="E12817" s="6"/>
    </row>
    <row r="12818" ht="12" customHeight="1">
      <c r="E12818" s="6"/>
    </row>
    <row r="12819" ht="12" customHeight="1">
      <c r="E12819" s="6"/>
    </row>
    <row r="12820" ht="12" customHeight="1">
      <c r="E12820" s="6"/>
    </row>
    <row r="12821" ht="12" customHeight="1">
      <c r="E12821" s="6"/>
    </row>
    <row r="12822" ht="12" customHeight="1">
      <c r="E12822" s="6"/>
    </row>
    <row r="12823" ht="12" customHeight="1">
      <c r="E12823" s="6"/>
    </row>
    <row r="12824" ht="12" customHeight="1">
      <c r="E12824" s="6"/>
    </row>
    <row r="12825" ht="12" customHeight="1">
      <c r="E12825" s="6"/>
    </row>
    <row r="12826" ht="12" customHeight="1">
      <c r="E12826" s="6"/>
    </row>
    <row r="12827" ht="12" customHeight="1">
      <c r="E12827" s="6"/>
    </row>
    <row r="12828" ht="12" customHeight="1">
      <c r="E12828" s="6"/>
    </row>
    <row r="12829" ht="12" customHeight="1">
      <c r="E12829" s="6"/>
    </row>
    <row r="12830" ht="12" customHeight="1">
      <c r="E12830" s="6"/>
    </row>
    <row r="12831" ht="12" customHeight="1">
      <c r="E12831" s="6"/>
    </row>
    <row r="12832" ht="12" customHeight="1">
      <c r="E12832" s="6"/>
    </row>
    <row r="12833" ht="12" customHeight="1">
      <c r="E12833" s="6"/>
    </row>
    <row r="12834" ht="12" customHeight="1">
      <c r="E12834" s="6"/>
    </row>
    <row r="12835" ht="12" customHeight="1">
      <c r="E12835" s="6"/>
    </row>
    <row r="12836" ht="12" customHeight="1">
      <c r="E12836" s="6"/>
    </row>
    <row r="12837" ht="12" customHeight="1">
      <c r="E12837" s="6"/>
    </row>
    <row r="12838" ht="12" customHeight="1">
      <c r="E12838" s="6"/>
    </row>
    <row r="12839" ht="12" customHeight="1">
      <c r="E12839" s="6"/>
    </row>
    <row r="12840" ht="12" customHeight="1">
      <c r="E12840" s="6"/>
    </row>
    <row r="12841" ht="12" customHeight="1">
      <c r="E12841" s="6"/>
    </row>
    <row r="12842" ht="12" customHeight="1">
      <c r="E12842" s="6"/>
    </row>
    <row r="12843" ht="12" customHeight="1">
      <c r="E12843" s="6"/>
    </row>
    <row r="12844" ht="12" customHeight="1">
      <c r="E12844" s="6"/>
    </row>
    <row r="12845" ht="12" customHeight="1">
      <c r="E12845" s="6"/>
    </row>
    <row r="12846" ht="12" customHeight="1">
      <c r="E12846" s="6"/>
    </row>
    <row r="12847" ht="12" customHeight="1">
      <c r="E12847" s="6"/>
    </row>
    <row r="12848" ht="12" customHeight="1">
      <c r="E12848" s="6"/>
    </row>
    <row r="12849" ht="12" customHeight="1">
      <c r="E12849" s="6"/>
    </row>
    <row r="12850" ht="12" customHeight="1">
      <c r="E12850" s="6"/>
    </row>
    <row r="12851" ht="12" customHeight="1">
      <c r="E12851" s="6"/>
    </row>
    <row r="12852" ht="12" customHeight="1">
      <c r="E12852" s="6"/>
    </row>
    <row r="12853" ht="12" customHeight="1">
      <c r="E12853" s="6"/>
    </row>
    <row r="12854" ht="12" customHeight="1">
      <c r="E12854" s="6"/>
    </row>
    <row r="12855" ht="12" customHeight="1">
      <c r="E12855" s="6"/>
    </row>
    <row r="12856" ht="12" customHeight="1">
      <c r="E12856" s="6"/>
    </row>
    <row r="12857" ht="12" customHeight="1">
      <c r="E12857" s="6"/>
    </row>
    <row r="12858" ht="12" customHeight="1">
      <c r="E12858" s="6"/>
    </row>
    <row r="12859" ht="12" customHeight="1">
      <c r="E12859" s="6"/>
    </row>
    <row r="12860" ht="12" customHeight="1">
      <c r="E12860" s="6"/>
    </row>
    <row r="12861" ht="12" customHeight="1">
      <c r="E12861" s="6"/>
    </row>
    <row r="12862" ht="12" customHeight="1">
      <c r="E12862" s="6"/>
    </row>
    <row r="12863" ht="12" customHeight="1">
      <c r="E12863" s="6"/>
    </row>
    <row r="12864" ht="12" customHeight="1">
      <c r="E12864" s="6"/>
    </row>
    <row r="12865" ht="12" customHeight="1">
      <c r="E12865" s="6"/>
    </row>
    <row r="12866" ht="12" customHeight="1">
      <c r="E12866" s="6"/>
    </row>
    <row r="12867" ht="12" customHeight="1">
      <c r="E12867" s="6"/>
    </row>
    <row r="12868" ht="12" customHeight="1">
      <c r="E12868" s="6"/>
    </row>
    <row r="12869" ht="12" customHeight="1">
      <c r="E12869" s="6"/>
    </row>
    <row r="12870" ht="12" customHeight="1">
      <c r="E12870" s="6"/>
    </row>
    <row r="12871" ht="12" customHeight="1">
      <c r="E12871" s="6"/>
    </row>
    <row r="12872" ht="12" customHeight="1">
      <c r="E12872" s="6"/>
    </row>
    <row r="12873" ht="12" customHeight="1">
      <c r="E12873" s="6"/>
    </row>
    <row r="12874" ht="12" customHeight="1">
      <c r="E12874" s="6"/>
    </row>
    <row r="12875" ht="12" customHeight="1">
      <c r="E12875" s="6"/>
    </row>
    <row r="12876" ht="12" customHeight="1">
      <c r="E12876" s="6"/>
    </row>
    <row r="12877" ht="12" customHeight="1">
      <c r="E12877" s="6"/>
    </row>
    <row r="12878" ht="12" customHeight="1">
      <c r="E12878" s="6"/>
    </row>
    <row r="12879" ht="12" customHeight="1">
      <c r="E12879" s="6"/>
    </row>
    <row r="12880" ht="12" customHeight="1">
      <c r="E12880" s="6"/>
    </row>
    <row r="12881" ht="12" customHeight="1">
      <c r="E12881" s="6"/>
    </row>
    <row r="12882" ht="12" customHeight="1">
      <c r="E12882" s="6"/>
    </row>
    <row r="12883" ht="12" customHeight="1">
      <c r="E12883" s="6"/>
    </row>
    <row r="12884" ht="12" customHeight="1">
      <c r="E12884" s="6"/>
    </row>
    <row r="12885" ht="12" customHeight="1">
      <c r="E12885" s="6"/>
    </row>
    <row r="12886" ht="12" customHeight="1">
      <c r="E12886" s="6"/>
    </row>
    <row r="12887" ht="12" customHeight="1">
      <c r="E12887" s="6"/>
    </row>
    <row r="12888" ht="12" customHeight="1">
      <c r="E12888" s="6"/>
    </row>
    <row r="12889" ht="12" customHeight="1">
      <c r="E12889" s="6"/>
    </row>
    <row r="12890" ht="12" customHeight="1">
      <c r="E12890" s="6"/>
    </row>
    <row r="12891" ht="12" customHeight="1">
      <c r="E12891" s="6"/>
    </row>
    <row r="12892" ht="12" customHeight="1">
      <c r="E12892" s="6"/>
    </row>
    <row r="12893" ht="12" customHeight="1">
      <c r="E12893" s="6"/>
    </row>
    <row r="12894" ht="12" customHeight="1">
      <c r="E12894" s="6"/>
    </row>
    <row r="12895" ht="12" customHeight="1">
      <c r="E12895" s="6"/>
    </row>
    <row r="12896" ht="12" customHeight="1">
      <c r="E12896" s="6"/>
    </row>
    <row r="12897" ht="12" customHeight="1">
      <c r="E12897" s="6"/>
    </row>
    <row r="12898" ht="12" customHeight="1">
      <c r="E12898" s="6"/>
    </row>
    <row r="12899" ht="12" customHeight="1">
      <c r="E12899" s="6"/>
    </row>
    <row r="12900" ht="12" customHeight="1">
      <c r="E12900" s="6"/>
    </row>
    <row r="12901" ht="12" customHeight="1">
      <c r="E12901" s="6"/>
    </row>
    <row r="12902" ht="12" customHeight="1">
      <c r="E12902" s="6"/>
    </row>
    <row r="12903" ht="12" customHeight="1">
      <c r="E12903" s="6"/>
    </row>
    <row r="12904" ht="12" customHeight="1">
      <c r="E12904" s="6"/>
    </row>
    <row r="12905" ht="12" customHeight="1">
      <c r="E12905" s="6"/>
    </row>
    <row r="12906" ht="12" customHeight="1">
      <c r="E12906" s="6"/>
    </row>
    <row r="12907" ht="12" customHeight="1">
      <c r="E12907" s="6"/>
    </row>
    <row r="12908" ht="12" customHeight="1">
      <c r="E12908" s="6"/>
    </row>
    <row r="12909" ht="12" customHeight="1">
      <c r="E12909" s="6"/>
    </row>
    <row r="12910" ht="12" customHeight="1">
      <c r="E12910" s="6"/>
    </row>
    <row r="12911" ht="12" customHeight="1">
      <c r="E12911" s="6"/>
    </row>
    <row r="12912" ht="12" customHeight="1">
      <c r="E12912" s="6"/>
    </row>
    <row r="12913" ht="12" customHeight="1">
      <c r="E12913" s="6"/>
    </row>
    <row r="12914" ht="12" customHeight="1">
      <c r="E12914" s="6"/>
    </row>
    <row r="12915" ht="12" customHeight="1">
      <c r="E12915" s="6"/>
    </row>
    <row r="12916" ht="12" customHeight="1">
      <c r="E12916" s="6"/>
    </row>
    <row r="12917" ht="12" customHeight="1">
      <c r="E12917" s="6"/>
    </row>
    <row r="12918" ht="12" customHeight="1">
      <c r="E12918" s="6"/>
    </row>
    <row r="12919" ht="12" customHeight="1">
      <c r="E12919" s="6"/>
    </row>
    <row r="12920" ht="12" customHeight="1">
      <c r="E12920" s="6"/>
    </row>
    <row r="12921" ht="12" customHeight="1">
      <c r="E12921" s="6"/>
    </row>
    <row r="12922" ht="12" customHeight="1">
      <c r="E12922" s="6"/>
    </row>
    <row r="12923" ht="12" customHeight="1">
      <c r="E12923" s="6"/>
    </row>
    <row r="12924" ht="12" customHeight="1">
      <c r="E12924" s="6"/>
    </row>
    <row r="12925" ht="12" customHeight="1">
      <c r="E12925" s="6"/>
    </row>
    <row r="12926" ht="12" customHeight="1">
      <c r="E12926" s="6"/>
    </row>
    <row r="12927" ht="12" customHeight="1">
      <c r="E12927" s="6"/>
    </row>
    <row r="12928" ht="12" customHeight="1">
      <c r="E12928" s="6"/>
    </row>
    <row r="12929" ht="12" customHeight="1">
      <c r="E12929" s="6"/>
    </row>
    <row r="12930" ht="12" customHeight="1">
      <c r="E12930" s="6"/>
    </row>
    <row r="12931" ht="12" customHeight="1">
      <c r="E12931" s="6"/>
    </row>
    <row r="12932" ht="12" customHeight="1">
      <c r="E12932" s="6"/>
    </row>
    <row r="12933" ht="12" customHeight="1">
      <c r="E12933" s="6"/>
    </row>
    <row r="12934" ht="12" customHeight="1">
      <c r="E12934" s="6"/>
    </row>
    <row r="12935" ht="12" customHeight="1">
      <c r="E12935" s="6"/>
    </row>
    <row r="12936" ht="12" customHeight="1">
      <c r="E12936" s="6"/>
    </row>
    <row r="12937" ht="12" customHeight="1">
      <c r="E12937" s="6"/>
    </row>
    <row r="12938" ht="12" customHeight="1">
      <c r="E12938" s="6"/>
    </row>
    <row r="12939" ht="12" customHeight="1">
      <c r="E12939" s="6"/>
    </row>
    <row r="12940" ht="12" customHeight="1">
      <c r="E12940" s="6"/>
    </row>
    <row r="12941" ht="12" customHeight="1">
      <c r="E12941" s="6"/>
    </row>
    <row r="12942" ht="12" customHeight="1">
      <c r="E12942" s="6"/>
    </row>
    <row r="12943" ht="12" customHeight="1">
      <c r="E12943" s="6"/>
    </row>
    <row r="12944" ht="12" customHeight="1">
      <c r="E12944" s="6"/>
    </row>
    <row r="12945" ht="12" customHeight="1">
      <c r="E12945" s="6"/>
    </row>
    <row r="12946" ht="12" customHeight="1">
      <c r="E12946" s="6"/>
    </row>
    <row r="12947" ht="12" customHeight="1">
      <c r="E12947" s="6"/>
    </row>
    <row r="12948" ht="12" customHeight="1">
      <c r="E12948" s="6"/>
    </row>
    <row r="12949" ht="12" customHeight="1">
      <c r="E12949" s="6"/>
    </row>
    <row r="12950" ht="12" customHeight="1">
      <c r="E12950" s="6"/>
    </row>
    <row r="12951" ht="12" customHeight="1">
      <c r="E12951" s="6"/>
    </row>
    <row r="12952" ht="12" customHeight="1">
      <c r="E12952" s="6"/>
    </row>
    <row r="12953" ht="12" customHeight="1">
      <c r="E12953" s="6"/>
    </row>
    <row r="12954" ht="12" customHeight="1">
      <c r="E12954" s="6"/>
    </row>
    <row r="12955" ht="12" customHeight="1">
      <c r="E12955" s="6"/>
    </row>
    <row r="12956" ht="12" customHeight="1">
      <c r="E12956" s="6"/>
    </row>
    <row r="12957" ht="12" customHeight="1">
      <c r="E12957" s="6"/>
    </row>
    <row r="12958" ht="12" customHeight="1">
      <c r="E12958" s="6"/>
    </row>
    <row r="12959" ht="12" customHeight="1">
      <c r="E12959" s="6"/>
    </row>
    <row r="12960" ht="12" customHeight="1">
      <c r="E12960" s="6"/>
    </row>
    <row r="12961" ht="12" customHeight="1">
      <c r="E12961" s="6"/>
    </row>
    <row r="12962" ht="12" customHeight="1">
      <c r="E12962" s="6"/>
    </row>
    <row r="12963" ht="12" customHeight="1">
      <c r="E12963" s="6"/>
    </row>
    <row r="12964" ht="12" customHeight="1">
      <c r="E12964" s="6"/>
    </row>
    <row r="12965" ht="12" customHeight="1">
      <c r="E12965" s="6"/>
    </row>
    <row r="12966" ht="12" customHeight="1">
      <c r="E12966" s="6"/>
    </row>
    <row r="12967" ht="12" customHeight="1">
      <c r="E12967" s="6"/>
    </row>
    <row r="12968" ht="12" customHeight="1">
      <c r="E12968" s="6"/>
    </row>
    <row r="12969" ht="12" customHeight="1">
      <c r="E12969" s="6"/>
    </row>
    <row r="12970" ht="12" customHeight="1">
      <c r="E12970" s="6"/>
    </row>
    <row r="12971" ht="12" customHeight="1">
      <c r="E12971" s="6"/>
    </row>
    <row r="12972" ht="12" customHeight="1">
      <c r="E12972" s="6"/>
    </row>
    <row r="12973" ht="12" customHeight="1">
      <c r="E12973" s="6"/>
    </row>
    <row r="12974" ht="12" customHeight="1">
      <c r="E12974" s="6"/>
    </row>
    <row r="12975" ht="12" customHeight="1">
      <c r="E12975" s="6"/>
    </row>
    <row r="12976" ht="12" customHeight="1">
      <c r="E12976" s="6"/>
    </row>
    <row r="12977" ht="12" customHeight="1">
      <c r="E12977" s="6"/>
    </row>
    <row r="12978" ht="12" customHeight="1">
      <c r="E12978" s="6"/>
    </row>
    <row r="12979" ht="12" customHeight="1">
      <c r="E12979" s="6"/>
    </row>
    <row r="12980" ht="12" customHeight="1">
      <c r="E12980" s="6"/>
    </row>
    <row r="12981" ht="12" customHeight="1">
      <c r="E12981" s="6"/>
    </row>
    <row r="12982" ht="12" customHeight="1">
      <c r="E12982" s="6"/>
    </row>
    <row r="12983" ht="12" customHeight="1">
      <c r="E12983" s="6"/>
    </row>
    <row r="12984" ht="12" customHeight="1">
      <c r="E12984" s="6"/>
    </row>
    <row r="12985" ht="12" customHeight="1">
      <c r="E12985" s="6"/>
    </row>
    <row r="12986" ht="12" customHeight="1">
      <c r="E12986" s="6"/>
    </row>
    <row r="12987" ht="12" customHeight="1">
      <c r="E12987" s="6"/>
    </row>
    <row r="12988" ht="12" customHeight="1">
      <c r="E12988" s="6"/>
    </row>
    <row r="12989" ht="12" customHeight="1">
      <c r="E12989" s="6"/>
    </row>
    <row r="12990" ht="12" customHeight="1">
      <c r="E12990" s="6"/>
    </row>
    <row r="12991" ht="12" customHeight="1">
      <c r="E12991" s="6"/>
    </row>
    <row r="12992" ht="12" customHeight="1">
      <c r="E12992" s="6"/>
    </row>
    <row r="12993" ht="12" customHeight="1">
      <c r="E12993" s="6"/>
    </row>
    <row r="12994" ht="12" customHeight="1">
      <c r="E12994" s="6"/>
    </row>
    <row r="12995" ht="12" customHeight="1">
      <c r="E12995" s="6"/>
    </row>
    <row r="12996" ht="12" customHeight="1">
      <c r="E12996" s="6"/>
    </row>
    <row r="12997" ht="12" customHeight="1">
      <c r="E12997" s="6"/>
    </row>
    <row r="12998" ht="12" customHeight="1">
      <c r="E12998" s="6"/>
    </row>
    <row r="12999" ht="12" customHeight="1">
      <c r="E12999" s="6"/>
    </row>
    <row r="13000" ht="12" customHeight="1">
      <c r="E13000" s="6"/>
    </row>
    <row r="13001" ht="12" customHeight="1">
      <c r="E13001" s="6"/>
    </row>
    <row r="13002" ht="12" customHeight="1">
      <c r="E13002" s="6"/>
    </row>
    <row r="13003" ht="12" customHeight="1">
      <c r="E13003" s="6"/>
    </row>
    <row r="13004" ht="12" customHeight="1">
      <c r="E13004" s="6"/>
    </row>
    <row r="13005" ht="12" customHeight="1">
      <c r="E13005" s="6"/>
    </row>
    <row r="13006" ht="12" customHeight="1">
      <c r="E13006" s="6"/>
    </row>
    <row r="13007" ht="12" customHeight="1">
      <c r="E13007" s="6"/>
    </row>
    <row r="13008" ht="12" customHeight="1">
      <c r="E13008" s="6"/>
    </row>
    <row r="13009" ht="12" customHeight="1">
      <c r="E13009" s="6"/>
    </row>
    <row r="13010" ht="12" customHeight="1">
      <c r="E13010" s="6"/>
    </row>
    <row r="13011" ht="12" customHeight="1">
      <c r="E13011" s="6"/>
    </row>
    <row r="13012" ht="12" customHeight="1">
      <c r="E13012" s="6"/>
    </row>
    <row r="13013" ht="12" customHeight="1">
      <c r="E13013" s="6"/>
    </row>
    <row r="13014" ht="12" customHeight="1">
      <c r="E13014" s="6"/>
    </row>
    <row r="13015" ht="12" customHeight="1">
      <c r="E13015" s="6"/>
    </row>
    <row r="13016" ht="12" customHeight="1">
      <c r="E13016" s="6"/>
    </row>
    <row r="13017" ht="12" customHeight="1">
      <c r="E13017" s="6"/>
    </row>
    <row r="13018" ht="12" customHeight="1">
      <c r="E13018" s="6"/>
    </row>
    <row r="13019" ht="12" customHeight="1">
      <c r="E13019" s="6"/>
    </row>
    <row r="13020" ht="12" customHeight="1">
      <c r="E13020" s="6"/>
    </row>
  </sheetData>
  <sheetProtection/>
  <printOptions horizontalCentered="1"/>
  <pageMargins left="0.3937007874015748" right="0.3937007874015748" top="0.984251968503937" bottom="0.5905511811023623" header="0.984251968503937" footer="0.3937007874015748"/>
  <pageSetup horizontalDpi="600" verticalDpi="600" orientation="landscape" paperSize="9" scale="97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strana &amp;P</oddHeader>
  </headerFooter>
  <rowBreaks count="7" manualBreakCount="7">
    <brk id="43" max="10" man="1"/>
    <brk id="80" max="10" man="1"/>
    <brk id="116" max="10" man="1"/>
    <brk id="157" max="10" man="1"/>
    <brk id="198" max="10" man="1"/>
    <brk id="238" max="10" man="1"/>
    <brk id="27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0">
      <selection activeCell="E2" sqref="E2"/>
    </sheetView>
  </sheetViews>
  <sheetFormatPr defaultColWidth="39.421875" defaultRowHeight="12.75"/>
  <cols>
    <col min="1" max="1" width="3.7109375" style="0" bestFit="1" customWidth="1"/>
    <col min="2" max="2" width="39.28125" style="0" bestFit="1" customWidth="1"/>
    <col min="3" max="3" width="3.57421875" style="0" bestFit="1" customWidth="1"/>
    <col min="4" max="4" width="5.8515625" style="0" bestFit="1" customWidth="1"/>
    <col min="5" max="5" width="9.140625" style="0" bestFit="1" customWidth="1"/>
    <col min="6" max="6" width="14.28125" style="0" bestFit="1" customWidth="1"/>
    <col min="7" max="7" width="8.140625" style="0" bestFit="1" customWidth="1"/>
    <col min="8" max="8" width="13.8515625" style="0" bestFit="1" customWidth="1"/>
    <col min="9" max="9" width="9.140625" style="0" bestFit="1" customWidth="1"/>
    <col min="10" max="10" width="11.8515625" style="0" bestFit="1" customWidth="1"/>
  </cols>
  <sheetData>
    <row r="1" spans="1:10" ht="12.75">
      <c r="A1" s="221" t="s">
        <v>900</v>
      </c>
      <c r="B1" s="782" t="s">
        <v>397</v>
      </c>
      <c r="C1" s="783" t="s">
        <v>797</v>
      </c>
      <c r="D1" s="784" t="s">
        <v>798</v>
      </c>
      <c r="E1" s="784" t="s">
        <v>799</v>
      </c>
      <c r="F1" s="784" t="s">
        <v>800</v>
      </c>
      <c r="G1" s="784" t="s">
        <v>525</v>
      </c>
      <c r="H1" s="784" t="s">
        <v>801</v>
      </c>
      <c r="I1" s="784" t="s">
        <v>802</v>
      </c>
      <c r="J1" s="784" t="s">
        <v>398</v>
      </c>
    </row>
    <row r="2" spans="1:10" ht="38.25">
      <c r="A2" s="221"/>
      <c r="B2" s="785" t="s">
        <v>908</v>
      </c>
      <c r="C2" s="786" t="s">
        <v>346</v>
      </c>
      <c r="D2" s="786"/>
      <c r="E2" s="786"/>
      <c r="F2" s="786"/>
      <c r="G2" s="786"/>
      <c r="H2" s="786"/>
      <c r="I2" s="786"/>
      <c r="J2" s="786"/>
    </row>
    <row r="3" spans="1:10" ht="12.75">
      <c r="A3" s="221"/>
      <c r="B3" s="786" t="s">
        <v>804</v>
      </c>
      <c r="C3" s="786" t="s">
        <v>346</v>
      </c>
      <c r="D3" s="786"/>
      <c r="E3" s="786"/>
      <c r="F3" s="786"/>
      <c r="G3" s="786"/>
      <c r="H3" s="786"/>
      <c r="I3" s="786"/>
      <c r="J3" s="786"/>
    </row>
    <row r="4" spans="1:10" ht="12.75">
      <c r="A4" s="221"/>
      <c r="B4" s="650"/>
      <c r="C4" s="653"/>
      <c r="D4" s="654"/>
      <c r="E4" s="654"/>
      <c r="F4" s="654"/>
      <c r="G4" s="654"/>
      <c r="H4" s="654"/>
      <c r="I4" s="654"/>
      <c r="J4" s="654"/>
    </row>
    <row r="5" spans="1:10" s="809" customFormat="1" ht="12.75">
      <c r="A5" s="808"/>
      <c r="B5" s="814" t="s">
        <v>907</v>
      </c>
      <c r="C5" s="815" t="s">
        <v>346</v>
      </c>
      <c r="D5" s="816"/>
      <c r="E5" s="816"/>
      <c r="F5" s="816"/>
      <c r="G5" s="816"/>
      <c r="H5" s="816"/>
      <c r="I5" s="816"/>
      <c r="J5" s="816"/>
    </row>
    <row r="6" spans="1:10" s="809" customFormat="1" ht="12.75">
      <c r="A6" s="808"/>
      <c r="B6" s="817" t="s">
        <v>909</v>
      </c>
      <c r="C6" s="818" t="s">
        <v>346</v>
      </c>
      <c r="D6" s="819"/>
      <c r="E6" s="819"/>
      <c r="F6" s="819"/>
      <c r="G6" s="819"/>
      <c r="H6" s="819"/>
      <c r="I6" s="819"/>
      <c r="J6" s="819"/>
    </row>
    <row r="7" spans="1:10" ht="38.25">
      <c r="A7" s="221">
        <v>1</v>
      </c>
      <c r="B7" s="786" t="s">
        <v>910</v>
      </c>
      <c r="C7" s="787" t="s">
        <v>45</v>
      </c>
      <c r="D7" s="788">
        <v>2</v>
      </c>
      <c r="E7" s="825"/>
      <c r="F7" s="825"/>
      <c r="G7" s="825"/>
      <c r="H7" s="825"/>
      <c r="I7" s="825"/>
      <c r="J7" s="825"/>
    </row>
    <row r="8" spans="1:10" ht="38.25">
      <c r="A8" s="221">
        <v>2</v>
      </c>
      <c r="B8" s="786" t="s">
        <v>911</v>
      </c>
      <c r="C8" s="787" t="s">
        <v>45</v>
      </c>
      <c r="D8" s="788">
        <v>1</v>
      </c>
      <c r="E8" s="825"/>
      <c r="F8" s="825"/>
      <c r="G8" s="825"/>
      <c r="H8" s="825"/>
      <c r="I8" s="825"/>
      <c r="J8" s="825"/>
    </row>
    <row r="9" spans="1:10" ht="12.75">
      <c r="A9" s="221"/>
      <c r="B9" s="786" t="s">
        <v>346</v>
      </c>
      <c r="C9" s="787" t="s">
        <v>346</v>
      </c>
      <c r="D9" s="788"/>
      <c r="E9" s="788"/>
      <c r="F9" s="788"/>
      <c r="G9" s="788"/>
      <c r="H9" s="788"/>
      <c r="I9" s="788"/>
      <c r="J9" s="788"/>
    </row>
    <row r="10" spans="1:10" s="809" customFormat="1" ht="12.75">
      <c r="A10" s="808"/>
      <c r="B10" s="817" t="s">
        <v>912</v>
      </c>
      <c r="C10" s="818" t="s">
        <v>346</v>
      </c>
      <c r="D10" s="819"/>
      <c r="E10" s="819"/>
      <c r="F10" s="819"/>
      <c r="G10" s="819"/>
      <c r="H10" s="819"/>
      <c r="I10" s="819"/>
      <c r="J10" s="819"/>
    </row>
    <row r="11" spans="1:10" ht="25.5">
      <c r="A11" s="221">
        <v>3</v>
      </c>
      <c r="B11" s="786" t="s">
        <v>913</v>
      </c>
      <c r="C11" s="787" t="s">
        <v>49</v>
      </c>
      <c r="D11" s="788">
        <v>30</v>
      </c>
      <c r="E11" s="826"/>
      <c r="F11" s="826"/>
      <c r="G11" s="826"/>
      <c r="H11" s="826"/>
      <c r="I11" s="826"/>
      <c r="J11" s="826"/>
    </row>
    <row r="12" spans="1:10" ht="25.5">
      <c r="A12" s="221">
        <v>4</v>
      </c>
      <c r="B12" s="786" t="s">
        <v>914</v>
      </c>
      <c r="C12" s="787" t="s">
        <v>49</v>
      </c>
      <c r="D12" s="788">
        <v>30</v>
      </c>
      <c r="E12" s="826"/>
      <c r="F12" s="826"/>
      <c r="G12" s="826"/>
      <c r="H12" s="826"/>
      <c r="I12" s="826"/>
      <c r="J12" s="826"/>
    </row>
    <row r="13" spans="1:10" ht="25.5">
      <c r="A13" s="221">
        <v>5</v>
      </c>
      <c r="B13" s="786" t="s">
        <v>915</v>
      </c>
      <c r="C13" s="787" t="s">
        <v>49</v>
      </c>
      <c r="D13" s="788">
        <v>30</v>
      </c>
      <c r="E13" s="826"/>
      <c r="F13" s="826"/>
      <c r="G13" s="826"/>
      <c r="H13" s="826"/>
      <c r="I13" s="826"/>
      <c r="J13" s="826"/>
    </row>
    <row r="14" spans="1:10" ht="38.25">
      <c r="A14" s="221">
        <v>6</v>
      </c>
      <c r="B14" s="786" t="s">
        <v>916</v>
      </c>
      <c r="C14" s="787" t="s">
        <v>49</v>
      </c>
      <c r="D14" s="788">
        <v>20</v>
      </c>
      <c r="E14" s="826"/>
      <c r="F14" s="826"/>
      <c r="G14" s="826"/>
      <c r="H14" s="826"/>
      <c r="I14" s="826"/>
      <c r="J14" s="826"/>
    </row>
    <row r="15" spans="1:10" ht="12.75">
      <c r="A15" s="221">
        <v>7</v>
      </c>
      <c r="B15" s="786" t="s">
        <v>917</v>
      </c>
      <c r="C15" s="787" t="s">
        <v>45</v>
      </c>
      <c r="D15" s="788">
        <v>33</v>
      </c>
      <c r="E15" s="826"/>
      <c r="F15" s="826"/>
      <c r="G15" s="826"/>
      <c r="H15" s="826"/>
      <c r="I15" s="826"/>
      <c r="J15" s="826"/>
    </row>
    <row r="16" spans="1:10" ht="25.5">
      <c r="A16" s="221">
        <v>8</v>
      </c>
      <c r="B16" s="786" t="s">
        <v>918</v>
      </c>
      <c r="C16" s="786" t="s">
        <v>49</v>
      </c>
      <c r="D16" s="788">
        <v>5</v>
      </c>
      <c r="E16" s="826"/>
      <c r="F16" s="826"/>
      <c r="G16" s="826"/>
      <c r="H16" s="826"/>
      <c r="I16" s="826"/>
      <c r="J16" s="826"/>
    </row>
    <row r="17" spans="1:10" ht="12.75">
      <c r="A17" s="221">
        <v>9</v>
      </c>
      <c r="B17" s="786" t="s">
        <v>919</v>
      </c>
      <c r="C17" s="787" t="s">
        <v>45</v>
      </c>
      <c r="D17" s="788">
        <v>6</v>
      </c>
      <c r="E17" s="826"/>
      <c r="F17" s="826"/>
      <c r="G17" s="826"/>
      <c r="H17" s="826"/>
      <c r="I17" s="826"/>
      <c r="J17" s="826"/>
    </row>
    <row r="18" spans="1:10" ht="25.5">
      <c r="A18" s="221">
        <v>10</v>
      </c>
      <c r="B18" s="786" t="s">
        <v>920</v>
      </c>
      <c r="C18" s="787" t="s">
        <v>45</v>
      </c>
      <c r="D18" s="788">
        <v>6</v>
      </c>
      <c r="E18" s="826"/>
      <c r="F18" s="826"/>
      <c r="G18" s="826"/>
      <c r="H18" s="826"/>
      <c r="I18" s="826"/>
      <c r="J18" s="826"/>
    </row>
    <row r="19" spans="1:10" ht="12.75">
      <c r="A19" s="221">
        <v>11</v>
      </c>
      <c r="B19" s="786" t="s">
        <v>921</v>
      </c>
      <c r="C19" s="787" t="s">
        <v>49</v>
      </c>
      <c r="D19" s="788">
        <v>35</v>
      </c>
      <c r="E19" s="826"/>
      <c r="F19" s="826"/>
      <c r="G19" s="826"/>
      <c r="H19" s="826"/>
      <c r="I19" s="826"/>
      <c r="J19" s="826"/>
    </row>
    <row r="20" spans="1:10" ht="38.25">
      <c r="A20" s="221">
        <v>12</v>
      </c>
      <c r="B20" s="786" t="s">
        <v>977</v>
      </c>
      <c r="C20" s="787" t="s">
        <v>922</v>
      </c>
      <c r="D20" s="788">
        <v>27</v>
      </c>
      <c r="E20" s="826"/>
      <c r="F20" s="826"/>
      <c r="G20" s="826"/>
      <c r="H20" s="826"/>
      <c r="I20" s="826"/>
      <c r="J20" s="826"/>
    </row>
    <row r="21" spans="1:10" ht="12.75">
      <c r="A21" s="221"/>
      <c r="B21" s="786"/>
      <c r="C21" s="787" t="s">
        <v>346</v>
      </c>
      <c r="D21" s="788"/>
      <c r="E21" s="788"/>
      <c r="F21" s="788"/>
      <c r="G21" s="788"/>
      <c r="H21" s="788"/>
      <c r="I21" s="788"/>
      <c r="J21" s="788"/>
    </row>
    <row r="22" spans="1:10" ht="12.75">
      <c r="A22" s="221">
        <v>13</v>
      </c>
      <c r="B22" s="786" t="s">
        <v>923</v>
      </c>
      <c r="C22" s="787" t="s">
        <v>45</v>
      </c>
      <c r="D22" s="788">
        <v>1</v>
      </c>
      <c r="E22" s="820"/>
      <c r="F22" s="825"/>
      <c r="G22" s="820"/>
      <c r="H22" s="820"/>
      <c r="I22" s="820"/>
      <c r="J22" s="825"/>
    </row>
    <row r="23" spans="1:10" s="809" customFormat="1" ht="12.75">
      <c r="A23" s="808"/>
      <c r="B23" s="814" t="s">
        <v>821</v>
      </c>
      <c r="C23" s="815" t="s">
        <v>346</v>
      </c>
      <c r="D23" s="816"/>
      <c r="E23" s="816"/>
      <c r="F23" s="827"/>
      <c r="G23" s="816"/>
      <c r="H23" s="827"/>
      <c r="I23" s="816"/>
      <c r="J23" s="827"/>
    </row>
    <row r="24" spans="1:10" ht="12.75">
      <c r="A24" s="221"/>
      <c r="B24" s="786" t="s">
        <v>346</v>
      </c>
      <c r="C24" s="787" t="s">
        <v>346</v>
      </c>
      <c r="D24" s="788"/>
      <c r="E24" s="788"/>
      <c r="F24" s="788"/>
      <c r="G24" s="789"/>
      <c r="H24" s="788"/>
      <c r="I24" s="788"/>
      <c r="J24" s="788"/>
    </row>
    <row r="25" spans="1:10" ht="12.75">
      <c r="A25" s="221"/>
      <c r="B25" s="786" t="s">
        <v>346</v>
      </c>
      <c r="C25" s="787" t="s">
        <v>346</v>
      </c>
      <c r="D25" s="788"/>
      <c r="E25" s="788"/>
      <c r="F25" s="788"/>
      <c r="G25" s="788"/>
      <c r="H25" s="788"/>
      <c r="I25" s="788"/>
      <c r="J25" s="788"/>
    </row>
    <row r="26" spans="1:10" s="809" customFormat="1" ht="12.75">
      <c r="A26" s="808"/>
      <c r="B26" s="656" t="s">
        <v>822</v>
      </c>
      <c r="C26" s="656" t="s">
        <v>823</v>
      </c>
      <c r="D26" s="656" t="s">
        <v>823</v>
      </c>
      <c r="E26" s="656"/>
      <c r="F26" s="656"/>
      <c r="G26" s="656"/>
      <c r="H26" s="656"/>
      <c r="I26" s="656"/>
      <c r="J26" s="656"/>
    </row>
    <row r="27" spans="1:10" ht="51">
      <c r="A27" s="221"/>
      <c r="B27" s="786" t="s">
        <v>924</v>
      </c>
      <c r="C27" s="787" t="s">
        <v>346</v>
      </c>
      <c r="D27" s="788"/>
      <c r="E27" s="788"/>
      <c r="F27" s="788"/>
      <c r="G27" s="788"/>
      <c r="H27" s="788"/>
      <c r="I27" s="788"/>
      <c r="J27" s="788"/>
    </row>
    <row r="28" spans="1:10" s="809" customFormat="1" ht="12.75">
      <c r="A28" s="808"/>
      <c r="B28" s="814"/>
      <c r="C28" s="815" t="s">
        <v>346</v>
      </c>
      <c r="D28" s="816"/>
      <c r="E28" s="816"/>
      <c r="F28" s="816"/>
      <c r="G28" s="816"/>
      <c r="H28" s="816"/>
      <c r="I28" s="816"/>
      <c r="J28" s="816"/>
    </row>
    <row r="29" spans="1:10" s="809" customFormat="1" ht="25.5">
      <c r="A29" s="808"/>
      <c r="B29" s="817" t="s">
        <v>925</v>
      </c>
      <c r="C29" s="818" t="s">
        <v>346</v>
      </c>
      <c r="D29" s="819"/>
      <c r="E29" s="819"/>
      <c r="F29" s="820"/>
      <c r="G29" s="819"/>
      <c r="H29" s="820"/>
      <c r="I29" s="820"/>
      <c r="J29" s="820"/>
    </row>
    <row r="30" spans="1:10" ht="38.25">
      <c r="A30" s="221">
        <v>14</v>
      </c>
      <c r="B30" s="786" t="s">
        <v>926</v>
      </c>
      <c r="C30" s="787" t="s">
        <v>31</v>
      </c>
      <c r="D30" s="788">
        <v>10.5</v>
      </c>
      <c r="E30" s="825"/>
      <c r="F30" s="825"/>
      <c r="G30" s="820"/>
      <c r="H30" s="820"/>
      <c r="I30" s="825"/>
      <c r="J30" s="825"/>
    </row>
    <row r="31" spans="1:10" s="809" customFormat="1" ht="25.5">
      <c r="A31" s="808"/>
      <c r="B31" s="817" t="s">
        <v>927</v>
      </c>
      <c r="C31" s="818" t="s">
        <v>346</v>
      </c>
      <c r="D31" s="819"/>
      <c r="E31" s="819"/>
      <c r="F31" s="820"/>
      <c r="G31" s="819"/>
      <c r="H31" s="820"/>
      <c r="I31" s="820"/>
      <c r="J31" s="820"/>
    </row>
    <row r="32" spans="1:10" s="809" customFormat="1" ht="12.75">
      <c r="A32" s="808"/>
      <c r="B32" s="817" t="s">
        <v>928</v>
      </c>
      <c r="C32" s="818" t="s">
        <v>346</v>
      </c>
      <c r="D32" s="819"/>
      <c r="E32" s="819"/>
      <c r="F32" s="820"/>
      <c r="G32" s="819"/>
      <c r="H32" s="820"/>
      <c r="I32" s="820"/>
      <c r="J32" s="820"/>
    </row>
    <row r="33" spans="1:10" ht="38.25">
      <c r="A33" s="221">
        <v>15</v>
      </c>
      <c r="B33" s="786" t="s">
        <v>929</v>
      </c>
      <c r="C33" s="787" t="s">
        <v>49</v>
      </c>
      <c r="D33" s="788">
        <v>6</v>
      </c>
      <c r="E33" s="820"/>
      <c r="F33" s="820"/>
      <c r="G33" s="825"/>
      <c r="H33" s="825"/>
      <c r="I33" s="825"/>
      <c r="J33" s="825"/>
    </row>
    <row r="34" spans="1:10" ht="38.25">
      <c r="A34" s="221">
        <v>16</v>
      </c>
      <c r="B34" s="786" t="s">
        <v>930</v>
      </c>
      <c r="C34" s="787" t="s">
        <v>49</v>
      </c>
      <c r="D34" s="788">
        <v>6</v>
      </c>
      <c r="E34" s="825"/>
      <c r="F34" s="825"/>
      <c r="G34" s="825"/>
      <c r="H34" s="825"/>
      <c r="I34" s="825"/>
      <c r="J34" s="825"/>
    </row>
    <row r="35" spans="1:10" ht="12.75">
      <c r="A35" s="221"/>
      <c r="B35" s="786" t="s">
        <v>346</v>
      </c>
      <c r="C35" s="787" t="s">
        <v>346</v>
      </c>
      <c r="D35" s="788"/>
      <c r="E35" s="788"/>
      <c r="F35" s="788"/>
      <c r="G35" s="788"/>
      <c r="H35" s="788"/>
      <c r="I35" s="788"/>
      <c r="J35" s="788"/>
    </row>
    <row r="36" spans="1:10" s="809" customFormat="1" ht="12.75">
      <c r="A36" s="808"/>
      <c r="B36" s="817" t="s">
        <v>825</v>
      </c>
      <c r="C36" s="818" t="s">
        <v>346</v>
      </c>
      <c r="D36" s="819"/>
      <c r="E36" s="819"/>
      <c r="F36" s="820"/>
      <c r="G36" s="819"/>
      <c r="H36" s="820"/>
      <c r="I36" s="820"/>
      <c r="J36" s="820"/>
    </row>
    <row r="37" spans="1:10" ht="25.5">
      <c r="A37" s="221">
        <v>17</v>
      </c>
      <c r="B37" s="786" t="s">
        <v>931</v>
      </c>
      <c r="C37" s="787" t="s">
        <v>31</v>
      </c>
      <c r="D37" s="788">
        <v>4</v>
      </c>
      <c r="E37" s="825"/>
      <c r="F37" s="825"/>
      <c r="G37" s="825"/>
      <c r="H37" s="825"/>
      <c r="I37" s="825"/>
      <c r="J37" s="825"/>
    </row>
    <row r="38" spans="1:10" ht="12.75">
      <c r="A38" s="221"/>
      <c r="B38" s="786" t="s">
        <v>346</v>
      </c>
      <c r="C38" s="787" t="s">
        <v>346</v>
      </c>
      <c r="D38" s="788"/>
      <c r="E38" s="788"/>
      <c r="F38" s="788"/>
      <c r="G38" s="788"/>
      <c r="H38" s="788"/>
      <c r="I38" s="788"/>
      <c r="J38" s="788"/>
    </row>
    <row r="39" spans="1:10" ht="38.25">
      <c r="A39" s="221">
        <v>18</v>
      </c>
      <c r="B39" s="786" t="s">
        <v>932</v>
      </c>
      <c r="C39" s="787" t="s">
        <v>49</v>
      </c>
      <c r="D39" s="788">
        <v>2</v>
      </c>
      <c r="E39" s="820"/>
      <c r="F39" s="820"/>
      <c r="G39" s="825"/>
      <c r="H39" s="825"/>
      <c r="I39" s="825"/>
      <c r="J39" s="825"/>
    </row>
    <row r="40" spans="1:10" ht="12.75">
      <c r="A40" s="221"/>
      <c r="B40" s="786" t="s">
        <v>346</v>
      </c>
      <c r="C40" s="787" t="s">
        <v>346</v>
      </c>
      <c r="D40" s="788"/>
      <c r="E40" s="788"/>
      <c r="F40" s="788"/>
      <c r="G40" s="788"/>
      <c r="H40" s="788"/>
      <c r="I40" s="788"/>
      <c r="J40" s="788"/>
    </row>
    <row r="41" spans="1:10" ht="25.5">
      <c r="A41" s="221">
        <v>19</v>
      </c>
      <c r="B41" s="786" t="s">
        <v>933</v>
      </c>
      <c r="C41" s="787" t="s">
        <v>30</v>
      </c>
      <c r="D41" s="788">
        <v>6.4</v>
      </c>
      <c r="E41" s="825"/>
      <c r="F41" s="825"/>
      <c r="G41" s="825"/>
      <c r="H41" s="825"/>
      <c r="I41" s="825"/>
      <c r="J41" s="825"/>
    </row>
    <row r="42" spans="1:10" ht="12.75">
      <c r="A42" s="221"/>
      <c r="B42" s="786" t="s">
        <v>346</v>
      </c>
      <c r="C42" s="787" t="s">
        <v>346</v>
      </c>
      <c r="D42" s="788"/>
      <c r="E42" s="788"/>
      <c r="F42" s="788"/>
      <c r="G42" s="788"/>
      <c r="H42" s="788"/>
      <c r="I42" s="788"/>
      <c r="J42" s="788"/>
    </row>
    <row r="43" spans="1:10" s="809" customFormat="1" ht="12.75">
      <c r="A43" s="808"/>
      <c r="B43" s="814" t="s">
        <v>829</v>
      </c>
      <c r="C43" s="815" t="s">
        <v>346</v>
      </c>
      <c r="D43" s="816"/>
      <c r="E43" s="816"/>
      <c r="F43" s="827"/>
      <c r="G43" s="816"/>
      <c r="H43" s="827"/>
      <c r="I43" s="816"/>
      <c r="J43" s="827"/>
    </row>
    <row r="44" spans="1:10" s="809" customFormat="1" ht="12.75">
      <c r="A44" s="808"/>
      <c r="B44" s="821" t="s">
        <v>346</v>
      </c>
      <c r="C44" s="822" t="s">
        <v>346</v>
      </c>
      <c r="D44" s="820"/>
      <c r="E44" s="820"/>
      <c r="F44" s="820"/>
      <c r="G44" s="820"/>
      <c r="H44" s="820"/>
      <c r="I44" s="820"/>
      <c r="J44" s="820"/>
    </row>
    <row r="45" spans="1:10" s="809" customFormat="1" ht="25.5">
      <c r="A45" s="808"/>
      <c r="B45" s="823" t="s">
        <v>934</v>
      </c>
      <c r="C45" s="824"/>
      <c r="D45" s="813"/>
      <c r="E45" s="813"/>
      <c r="F45" s="660"/>
      <c r="G45" s="813"/>
      <c r="H45" s="660"/>
      <c r="I45" s="813"/>
      <c r="J45" s="66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34" sqref="K34"/>
    </sheetView>
  </sheetViews>
  <sheetFormatPr defaultColWidth="9.140625" defaultRowHeight="12.75"/>
  <sheetData>
    <row r="1" spans="1:7" ht="18.75" thickBot="1">
      <c r="A1" s="661" t="s">
        <v>837</v>
      </c>
      <c r="B1" s="662"/>
      <c r="C1" s="662"/>
      <c r="D1" s="662"/>
      <c r="E1" s="662"/>
      <c r="F1" s="662"/>
      <c r="G1" s="662"/>
    </row>
    <row r="2" spans="1:7" ht="12.75">
      <c r="A2" s="663" t="s">
        <v>538</v>
      </c>
      <c r="B2" s="664"/>
      <c r="C2" s="665" t="s">
        <v>838</v>
      </c>
      <c r="D2" s="665" t="s">
        <v>935</v>
      </c>
      <c r="E2" s="666"/>
      <c r="F2" s="667" t="s">
        <v>840</v>
      </c>
      <c r="G2" s="668"/>
    </row>
    <row r="3" spans="1:7" ht="12.75">
      <c r="A3" s="669"/>
      <c r="B3" s="670"/>
      <c r="C3" s="671"/>
      <c r="D3" s="671"/>
      <c r="E3" s="672"/>
      <c r="F3" s="673"/>
      <c r="G3" s="674"/>
    </row>
    <row r="4" spans="1:7" ht="12.75">
      <c r="A4" s="675" t="s">
        <v>841</v>
      </c>
      <c r="B4" s="670"/>
      <c r="C4" s="671"/>
      <c r="D4" s="671"/>
      <c r="E4" s="672"/>
      <c r="F4" s="673" t="s">
        <v>842</v>
      </c>
      <c r="G4" s="676"/>
    </row>
    <row r="5" spans="1:7" ht="12.75">
      <c r="A5" s="677" t="s">
        <v>936</v>
      </c>
      <c r="B5" s="678"/>
      <c r="C5" s="679" t="s">
        <v>937</v>
      </c>
      <c r="D5" s="680"/>
      <c r="E5" s="678"/>
      <c r="F5" s="673" t="s">
        <v>845</v>
      </c>
      <c r="G5" s="674"/>
    </row>
    <row r="6" spans="1:7" ht="12.75">
      <c r="A6" s="675" t="s">
        <v>846</v>
      </c>
      <c r="B6" s="670"/>
      <c r="C6" s="671"/>
      <c r="D6" s="671"/>
      <c r="E6" s="672"/>
      <c r="F6" s="681" t="s">
        <v>847</v>
      </c>
      <c r="G6" s="682">
        <v>0</v>
      </c>
    </row>
    <row r="7" spans="1:7" ht="12.75">
      <c r="A7" s="683" t="s">
        <v>838</v>
      </c>
      <c r="B7" s="684"/>
      <c r="C7" s="685" t="s">
        <v>848</v>
      </c>
      <c r="D7" s="686"/>
      <c r="E7" s="686"/>
      <c r="F7" s="687" t="s">
        <v>849</v>
      </c>
      <c r="G7" s="682">
        <f>IF(G6=0,,ROUND((F30+F32)/G6,1))</f>
        <v>0</v>
      </c>
    </row>
    <row r="8" spans="1:7" ht="12.75">
      <c r="A8" s="688" t="s">
        <v>850</v>
      </c>
      <c r="B8" s="673"/>
      <c r="C8" s="965"/>
      <c r="D8" s="965"/>
      <c r="E8" s="966"/>
      <c r="F8" s="689" t="s">
        <v>851</v>
      </c>
      <c r="G8" s="690"/>
    </row>
    <row r="9" spans="1:7" ht="12.75">
      <c r="A9" s="688" t="s">
        <v>852</v>
      </c>
      <c r="B9" s="673"/>
      <c r="C9" s="965"/>
      <c r="D9" s="965"/>
      <c r="E9" s="966"/>
      <c r="F9" s="673"/>
      <c r="G9" s="691"/>
    </row>
    <row r="10" spans="1:7" ht="12.75">
      <c r="A10" s="688" t="s">
        <v>853</v>
      </c>
      <c r="B10" s="673"/>
      <c r="C10" s="965" t="s">
        <v>360</v>
      </c>
      <c r="D10" s="965"/>
      <c r="E10" s="965"/>
      <c r="F10" s="692"/>
      <c r="G10" s="693"/>
    </row>
    <row r="11" spans="1:7" ht="12.75">
      <c r="A11" s="688" t="s">
        <v>854</v>
      </c>
      <c r="B11" s="673"/>
      <c r="C11" s="965"/>
      <c r="D11" s="965"/>
      <c r="E11" s="965"/>
      <c r="F11" s="694" t="s">
        <v>855</v>
      </c>
      <c r="G11" s="695"/>
    </row>
    <row r="12" spans="1:7" ht="12.75">
      <c r="A12" s="696" t="s">
        <v>856</v>
      </c>
      <c r="B12" s="670"/>
      <c r="C12" s="967"/>
      <c r="D12" s="967"/>
      <c r="E12" s="967"/>
      <c r="F12" s="697" t="s">
        <v>857</v>
      </c>
      <c r="G12" s="698"/>
    </row>
    <row r="13" spans="1:7" ht="18.75" thickBot="1">
      <c r="A13" s="699" t="s">
        <v>858</v>
      </c>
      <c r="B13" s="700"/>
      <c r="C13" s="700"/>
      <c r="D13" s="700"/>
      <c r="E13" s="701"/>
      <c r="F13" s="701"/>
      <c r="G13" s="702"/>
    </row>
    <row r="14" spans="1:7" ht="13.5" thickBot="1">
      <c r="A14" s="703" t="s">
        <v>556</v>
      </c>
      <c r="B14" s="704"/>
      <c r="C14" s="705"/>
      <c r="D14" s="706" t="s">
        <v>859</v>
      </c>
      <c r="E14" s="707"/>
      <c r="F14" s="707"/>
      <c r="G14" s="705"/>
    </row>
    <row r="15" spans="1:7" ht="12.75">
      <c r="A15" s="708"/>
      <c r="B15" s="709" t="s">
        <v>17</v>
      </c>
      <c r="C15" s="832">
        <f>'[2]List21 SO323Z2 Zásuvk. body Rek'!E8</f>
        <v>0</v>
      </c>
      <c r="D15" s="710" t="str">
        <f>'[2]List21 SO323Z2 Zásuvk. body Rek'!A13</f>
        <v>Ztížené výrobní podmínky</v>
      </c>
      <c r="E15" s="711"/>
      <c r="F15" s="712"/>
      <c r="G15" s="832">
        <f>'[2]List21 SO323Z2 Zásuvk. body Rek'!I13</f>
        <v>0</v>
      </c>
    </row>
    <row r="16" spans="1:7" ht="12.75">
      <c r="A16" s="708" t="s">
        <v>860</v>
      </c>
      <c r="B16" s="709" t="s">
        <v>19</v>
      </c>
      <c r="C16" s="832">
        <f>'[2]List21 SO323Z2 Zásuvk. body Rek'!F8</f>
        <v>0</v>
      </c>
      <c r="D16" s="669" t="str">
        <f>'[2]List21 SO323Z2 Zásuvk. body Rek'!A14</f>
        <v>Oborová přirážka</v>
      </c>
      <c r="E16" s="713"/>
      <c r="F16" s="106"/>
      <c r="G16" s="832">
        <f>'[2]List21 SO323Z2 Zásuvk. body Rek'!I14</f>
        <v>0</v>
      </c>
    </row>
    <row r="17" spans="1:7" ht="12.75">
      <c r="A17" s="708" t="s">
        <v>861</v>
      </c>
      <c r="B17" s="709" t="s">
        <v>862</v>
      </c>
      <c r="C17" s="798"/>
      <c r="D17" s="669" t="str">
        <f>'[2]List21 SO323Z2 Zásuvk. body Rek'!A15</f>
        <v>Přesun stavebních kapacit</v>
      </c>
      <c r="E17" s="713"/>
      <c r="F17" s="106"/>
      <c r="G17" s="832">
        <f>'[2]List21 SO323Z2 Zásuvk. body Rek'!I15</f>
        <v>0</v>
      </c>
    </row>
    <row r="18" spans="1:7" ht="12.75">
      <c r="A18" s="714" t="s">
        <v>863</v>
      </c>
      <c r="B18" s="715" t="s">
        <v>864</v>
      </c>
      <c r="C18" s="832">
        <f>'[2]List21 SO323Z2 Zásuvk. body Rek'!G8</f>
        <v>0</v>
      </c>
      <c r="D18" s="669" t="str">
        <f>'[2]List21 SO323Z2 Zásuvk. body Rek'!A16</f>
        <v>Mimostaveništní doprava</v>
      </c>
      <c r="E18" s="713"/>
      <c r="F18" s="106"/>
      <c r="G18" s="832">
        <f>'[2]List21 SO323Z2 Zásuvk. body Rek'!I16</f>
        <v>0</v>
      </c>
    </row>
    <row r="19" spans="1:7" ht="12.75">
      <c r="A19" s="716" t="s">
        <v>532</v>
      </c>
      <c r="B19" s="709"/>
      <c r="C19" s="798"/>
      <c r="D19" s="669" t="str">
        <f>'[2]List21 SO323Z2 Zásuvk. body Rek'!A17</f>
        <v>Zařízení staveniště</v>
      </c>
      <c r="E19" s="713"/>
      <c r="F19" s="106"/>
      <c r="G19" s="798"/>
    </row>
    <row r="20" spans="1:7" ht="12.75">
      <c r="A20" s="716"/>
      <c r="B20" s="709"/>
      <c r="C20" s="832"/>
      <c r="D20" s="669" t="str">
        <f>'[2]List21 SO323Z2 Zásuvk. body Rek'!A18</f>
        <v>Provoz investora</v>
      </c>
      <c r="E20" s="713"/>
      <c r="F20" s="106"/>
      <c r="G20" s="832">
        <f>'[2]List21 SO323Z2 Zásuvk. body Rek'!I18</f>
        <v>0</v>
      </c>
    </row>
    <row r="21" spans="1:7" ht="12.75">
      <c r="A21" s="716" t="s">
        <v>865</v>
      </c>
      <c r="B21" s="709"/>
      <c r="C21" s="832">
        <f>'[2]List21 SO323Z2 Zásuvk. body Rek'!I8</f>
        <v>0</v>
      </c>
      <c r="D21" s="669" t="str">
        <f>'[2]List21 SO323Z2 Zásuvk. body Rek'!A19</f>
        <v>Kompletační činnost (IČD)</v>
      </c>
      <c r="E21" s="713"/>
      <c r="F21" s="106"/>
      <c r="G21" s="832">
        <f>'[2]List21 SO323Z2 Zásuvk. body Rek'!I19</f>
        <v>0</v>
      </c>
    </row>
    <row r="22" spans="1:7" ht="12.75">
      <c r="A22" s="717" t="s">
        <v>866</v>
      </c>
      <c r="B22" s="718"/>
      <c r="C22" s="798"/>
      <c r="D22" s="669" t="s">
        <v>867</v>
      </c>
      <c r="E22" s="713"/>
      <c r="F22" s="106"/>
      <c r="G22" s="832">
        <f>G23-SUM(G15:G21)</f>
        <v>0</v>
      </c>
    </row>
    <row r="23" spans="1:7" ht="13.5" thickBot="1">
      <c r="A23" s="968" t="s">
        <v>868</v>
      </c>
      <c r="B23" s="969"/>
      <c r="C23" s="799"/>
      <c r="D23" s="719" t="s">
        <v>869</v>
      </c>
      <c r="E23" s="720"/>
      <c r="F23" s="721"/>
      <c r="G23" s="798"/>
    </row>
    <row r="24" spans="1:7" ht="12.75">
      <c r="A24" s="722" t="s">
        <v>870</v>
      </c>
      <c r="B24" s="723"/>
      <c r="C24" s="724"/>
      <c r="D24" s="723" t="s">
        <v>871</v>
      </c>
      <c r="E24" s="723"/>
      <c r="F24" s="725" t="s">
        <v>872</v>
      </c>
      <c r="G24" s="726"/>
    </row>
    <row r="25" spans="1:7" ht="12.75">
      <c r="A25" s="717" t="s">
        <v>873</v>
      </c>
      <c r="B25" s="718"/>
      <c r="C25" s="727"/>
      <c r="D25" s="718" t="s">
        <v>873</v>
      </c>
      <c r="E25" s="121"/>
      <c r="F25" s="728" t="s">
        <v>873</v>
      </c>
      <c r="G25" s="729"/>
    </row>
    <row r="26" spans="1:7" ht="12.75">
      <c r="A26" s="717" t="s">
        <v>874</v>
      </c>
      <c r="B26" s="730"/>
      <c r="C26" s="727"/>
      <c r="D26" s="718" t="s">
        <v>874</v>
      </c>
      <c r="E26" s="121"/>
      <c r="F26" s="728" t="s">
        <v>874</v>
      </c>
      <c r="G26" s="729"/>
    </row>
    <row r="27" spans="1:7" ht="12.75">
      <c r="A27" s="717"/>
      <c r="B27" s="731"/>
      <c r="C27" s="727"/>
      <c r="D27" s="718"/>
      <c r="E27" s="121"/>
      <c r="F27" s="728"/>
      <c r="G27" s="729"/>
    </row>
    <row r="28" spans="1:7" ht="12.75">
      <c r="A28" s="717" t="s">
        <v>875</v>
      </c>
      <c r="B28" s="718"/>
      <c r="C28" s="727"/>
      <c r="D28" s="728" t="s">
        <v>876</v>
      </c>
      <c r="E28" s="727"/>
      <c r="F28" s="732" t="s">
        <v>876</v>
      </c>
      <c r="G28" s="729"/>
    </row>
    <row r="29" spans="1:7" ht="12.75">
      <c r="A29" s="717"/>
      <c r="B29" s="718"/>
      <c r="C29" s="733"/>
      <c r="D29" s="734"/>
      <c r="E29" s="733"/>
      <c r="F29" s="718"/>
      <c r="G29" s="729"/>
    </row>
    <row r="30" spans="1:7" ht="12.75">
      <c r="A30" s="735" t="s">
        <v>877</v>
      </c>
      <c r="B30" s="736"/>
      <c r="C30" s="737">
        <v>21</v>
      </c>
      <c r="D30" s="736" t="s">
        <v>878</v>
      </c>
      <c r="E30" s="738"/>
      <c r="F30" s="970"/>
      <c r="G30" s="971"/>
    </row>
    <row r="31" spans="1:7" ht="12.75">
      <c r="A31" s="735" t="s">
        <v>123</v>
      </c>
      <c r="B31" s="736"/>
      <c r="C31" s="737">
        <f>C30</f>
        <v>21</v>
      </c>
      <c r="D31" s="736" t="s">
        <v>879</v>
      </c>
      <c r="E31" s="738"/>
      <c r="F31" s="970"/>
      <c r="G31" s="971"/>
    </row>
    <row r="32" spans="1:7" ht="12.75">
      <c r="A32" s="735" t="s">
        <v>877</v>
      </c>
      <c r="B32" s="736"/>
      <c r="C32" s="737">
        <v>0</v>
      </c>
      <c r="D32" s="736" t="s">
        <v>879</v>
      </c>
      <c r="E32" s="738"/>
      <c r="F32" s="972">
        <v>0</v>
      </c>
      <c r="G32" s="973"/>
    </row>
    <row r="33" spans="1:7" ht="12.75">
      <c r="A33" s="735" t="s">
        <v>123</v>
      </c>
      <c r="B33" s="739"/>
      <c r="C33" s="740">
        <f>C32</f>
        <v>0</v>
      </c>
      <c r="D33" s="736" t="s">
        <v>879</v>
      </c>
      <c r="E33" s="106"/>
      <c r="F33" s="972">
        <f>ROUND(PRODUCT(F32,C33/100),0)</f>
        <v>0</v>
      </c>
      <c r="G33" s="973"/>
    </row>
    <row r="34" spans="1:7" ht="16.5" thickBot="1">
      <c r="A34" s="741" t="s">
        <v>880</v>
      </c>
      <c r="B34" s="742"/>
      <c r="C34" s="742"/>
      <c r="D34" s="742"/>
      <c r="E34" s="743"/>
      <c r="F34" s="974"/>
      <c r="G34" s="975"/>
    </row>
  </sheetData>
  <sheetProtection/>
  <mergeCells count="11">
    <mergeCell ref="F30:G30"/>
    <mergeCell ref="F31:G31"/>
    <mergeCell ref="F32:G32"/>
    <mergeCell ref="F33:G33"/>
    <mergeCell ref="F34:G34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T37" sqref="T37"/>
    </sheetView>
  </sheetViews>
  <sheetFormatPr defaultColWidth="9.140625" defaultRowHeight="12.75"/>
  <sheetData>
    <row r="1" spans="1:9" ht="13.5" thickTop="1">
      <c r="A1" s="976" t="s">
        <v>881</v>
      </c>
      <c r="B1" s="977"/>
      <c r="C1" s="744" t="s">
        <v>882</v>
      </c>
      <c r="D1" s="745"/>
      <c r="E1" s="746"/>
      <c r="F1" s="745"/>
      <c r="G1" s="747" t="s">
        <v>883</v>
      </c>
      <c r="H1" s="748" t="s">
        <v>838</v>
      </c>
      <c r="I1" s="749"/>
    </row>
    <row r="2" spans="1:9" ht="13.5" thickBot="1">
      <c r="A2" s="978" t="s">
        <v>884</v>
      </c>
      <c r="B2" s="979"/>
      <c r="C2" s="750" t="s">
        <v>938</v>
      </c>
      <c r="D2" s="751"/>
      <c r="E2" s="752"/>
      <c r="F2" s="751"/>
      <c r="G2" s="980" t="s">
        <v>935</v>
      </c>
      <c r="H2" s="981"/>
      <c r="I2" s="982"/>
    </row>
    <row r="3" spans="1:9" ht="13.5" thickTop="1">
      <c r="A3" s="121"/>
      <c r="B3" s="121"/>
      <c r="C3" s="121"/>
      <c r="D3" s="121"/>
      <c r="E3" s="121"/>
      <c r="F3" s="718"/>
      <c r="G3" s="121"/>
      <c r="H3" s="121"/>
      <c r="I3" s="121"/>
    </row>
    <row r="4" spans="1:9" ht="18">
      <c r="A4" s="753" t="s">
        <v>886</v>
      </c>
      <c r="B4" s="754"/>
      <c r="C4" s="754"/>
      <c r="D4" s="754"/>
      <c r="E4" s="755"/>
      <c r="F4" s="754"/>
      <c r="G4" s="754"/>
      <c r="H4" s="754"/>
      <c r="I4" s="754"/>
    </row>
    <row r="5" spans="1:9" ht="13.5" thickBo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3.5" thickBot="1">
      <c r="A6" s="756"/>
      <c r="B6" s="757" t="s">
        <v>887</v>
      </c>
      <c r="C6" s="757"/>
      <c r="D6" s="758"/>
      <c r="E6" s="759" t="s">
        <v>16</v>
      </c>
      <c r="F6" s="760" t="s">
        <v>18</v>
      </c>
      <c r="G6" s="760" t="s">
        <v>520</v>
      </c>
      <c r="H6" s="760" t="s">
        <v>525</v>
      </c>
      <c r="I6" s="761" t="s">
        <v>865</v>
      </c>
    </row>
    <row r="7" spans="1:9" ht="13.5" thickBot="1">
      <c r="A7" s="762" t="s">
        <v>888</v>
      </c>
      <c r="B7" s="763" t="s">
        <v>907</v>
      </c>
      <c r="C7" s="718"/>
      <c r="D7" s="764"/>
      <c r="E7" s="833">
        <v>0</v>
      </c>
      <c r="F7" s="834">
        <v>0</v>
      </c>
      <c r="G7" s="834">
        <v>0</v>
      </c>
      <c r="H7" s="800"/>
      <c r="I7" s="835">
        <v>0</v>
      </c>
    </row>
    <row r="8" spans="1:9" ht="13.5" thickBot="1">
      <c r="A8" s="765"/>
      <c r="B8" s="766" t="s">
        <v>890</v>
      </c>
      <c r="C8" s="766"/>
      <c r="D8" s="767"/>
      <c r="E8" s="836">
        <f>SUM(E7:E7)</f>
        <v>0</v>
      </c>
      <c r="F8" s="837">
        <f>SUM(F7:F7)</f>
        <v>0</v>
      </c>
      <c r="G8" s="837">
        <f>SUM(G7:G7)</f>
        <v>0</v>
      </c>
      <c r="H8" s="801"/>
      <c r="I8" s="838">
        <f>SUM(I7:I7)</f>
        <v>0</v>
      </c>
    </row>
    <row r="9" spans="1:9" ht="12.75">
      <c r="A9" s="718"/>
      <c r="B9" s="718"/>
      <c r="C9" s="718"/>
      <c r="D9" s="718"/>
      <c r="E9" s="718"/>
      <c r="F9" s="718"/>
      <c r="G9" s="718"/>
      <c r="H9" s="718"/>
      <c r="I9" s="718"/>
    </row>
    <row r="10" spans="1:9" ht="18">
      <c r="A10" s="754" t="s">
        <v>891</v>
      </c>
      <c r="B10" s="754"/>
      <c r="C10" s="754"/>
      <c r="D10" s="754"/>
      <c r="E10" s="754"/>
      <c r="F10" s="754"/>
      <c r="G10" s="768"/>
      <c r="H10" s="754"/>
      <c r="I10" s="754"/>
    </row>
    <row r="11" spans="1:9" ht="13.5" thickBot="1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722" t="s">
        <v>892</v>
      </c>
      <c r="B12" s="723"/>
      <c r="C12" s="723"/>
      <c r="D12" s="769"/>
      <c r="E12" s="770" t="s">
        <v>354</v>
      </c>
      <c r="F12" s="771" t="s">
        <v>20</v>
      </c>
      <c r="G12" s="772" t="s">
        <v>893</v>
      </c>
      <c r="H12" s="773"/>
      <c r="I12" s="774" t="s">
        <v>354</v>
      </c>
    </row>
    <row r="13" spans="1:9" ht="12.75">
      <c r="A13" s="716" t="s">
        <v>527</v>
      </c>
      <c r="B13" s="709"/>
      <c r="C13" s="709"/>
      <c r="D13" s="775"/>
      <c r="E13" s="839">
        <v>0</v>
      </c>
      <c r="F13" s="840">
        <v>0</v>
      </c>
      <c r="G13" s="841">
        <v>0</v>
      </c>
      <c r="H13" s="842"/>
      <c r="I13" s="843">
        <f aca="true" t="shared" si="0" ref="I13:I20">E13+F13*G13/100</f>
        <v>0</v>
      </c>
    </row>
    <row r="14" spans="1:9" ht="12.75">
      <c r="A14" s="716" t="s">
        <v>894</v>
      </c>
      <c r="B14" s="709"/>
      <c r="C14" s="709"/>
      <c r="D14" s="775"/>
      <c r="E14" s="839">
        <v>0</v>
      </c>
      <c r="F14" s="840">
        <v>0</v>
      </c>
      <c r="G14" s="841">
        <v>0</v>
      </c>
      <c r="H14" s="842"/>
      <c r="I14" s="843">
        <f t="shared" si="0"/>
        <v>0</v>
      </c>
    </row>
    <row r="15" spans="1:9" ht="12.75">
      <c r="A15" s="716" t="s">
        <v>154</v>
      </c>
      <c r="B15" s="709"/>
      <c r="C15" s="709"/>
      <c r="D15" s="775"/>
      <c r="E15" s="839">
        <v>0</v>
      </c>
      <c r="F15" s="840">
        <v>0</v>
      </c>
      <c r="G15" s="841">
        <v>0</v>
      </c>
      <c r="H15" s="842"/>
      <c r="I15" s="843">
        <f t="shared" si="0"/>
        <v>0</v>
      </c>
    </row>
    <row r="16" spans="1:9" ht="12.75">
      <c r="A16" s="716" t="s">
        <v>895</v>
      </c>
      <c r="B16" s="709"/>
      <c r="C16" s="709"/>
      <c r="D16" s="775"/>
      <c r="E16" s="839">
        <v>0</v>
      </c>
      <c r="F16" s="840">
        <v>0</v>
      </c>
      <c r="G16" s="841">
        <v>0</v>
      </c>
      <c r="H16" s="842"/>
      <c r="I16" s="843">
        <f t="shared" si="0"/>
        <v>0</v>
      </c>
    </row>
    <row r="17" spans="1:9" ht="12.75">
      <c r="A17" s="716" t="s">
        <v>149</v>
      </c>
      <c r="B17" s="709"/>
      <c r="C17" s="709"/>
      <c r="D17" s="775"/>
      <c r="E17" s="839">
        <v>0</v>
      </c>
      <c r="F17" s="802"/>
      <c r="G17" s="803"/>
      <c r="H17" s="804"/>
      <c r="I17" s="805"/>
    </row>
    <row r="18" spans="1:9" ht="12.75">
      <c r="A18" s="716" t="s">
        <v>896</v>
      </c>
      <c r="B18" s="709"/>
      <c r="C18" s="709"/>
      <c r="D18" s="775"/>
      <c r="E18" s="839">
        <v>0</v>
      </c>
      <c r="F18" s="840">
        <v>0</v>
      </c>
      <c r="G18" s="803"/>
      <c r="H18" s="842"/>
      <c r="I18" s="843">
        <f t="shared" si="0"/>
        <v>0</v>
      </c>
    </row>
    <row r="19" spans="1:9" ht="12.75">
      <c r="A19" s="716" t="s">
        <v>897</v>
      </c>
      <c r="B19" s="709"/>
      <c r="C19" s="709"/>
      <c r="D19" s="775"/>
      <c r="E19" s="839">
        <v>0</v>
      </c>
      <c r="F19" s="840">
        <v>0</v>
      </c>
      <c r="G19" s="803"/>
      <c r="H19" s="842"/>
      <c r="I19" s="843">
        <f t="shared" si="0"/>
        <v>0</v>
      </c>
    </row>
    <row r="20" spans="1:9" ht="12.75">
      <c r="A20" s="716" t="s">
        <v>898</v>
      </c>
      <c r="B20" s="709"/>
      <c r="C20" s="709"/>
      <c r="D20" s="775"/>
      <c r="E20" s="839">
        <v>0</v>
      </c>
      <c r="F20" s="840">
        <v>0</v>
      </c>
      <c r="G20" s="803"/>
      <c r="H20" s="842"/>
      <c r="I20" s="843">
        <f t="shared" si="0"/>
        <v>0</v>
      </c>
    </row>
    <row r="21" spans="1:9" ht="13.5" thickBot="1">
      <c r="A21" s="776"/>
      <c r="B21" s="777" t="s">
        <v>899</v>
      </c>
      <c r="C21" s="778"/>
      <c r="D21" s="779"/>
      <c r="E21" s="844"/>
      <c r="F21" s="845"/>
      <c r="G21" s="845"/>
      <c r="H21" s="983"/>
      <c r="I21" s="984"/>
    </row>
  </sheetData>
  <sheetProtection/>
  <mergeCells count="4">
    <mergeCell ref="A1:B1"/>
    <mergeCell ref="A2:B2"/>
    <mergeCell ref="G2:I2"/>
    <mergeCell ref="H21:I21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3.7109375" style="0" bestFit="1" customWidth="1"/>
    <col min="2" max="2" width="38.8515625" style="0" customWidth="1"/>
    <col min="3" max="3" width="3.57421875" style="0" bestFit="1" customWidth="1"/>
    <col min="4" max="4" width="5.57421875" style="0" bestFit="1" customWidth="1"/>
    <col min="5" max="5" width="10.140625" style="0" bestFit="1" customWidth="1"/>
    <col min="6" max="6" width="14.00390625" style="0" bestFit="1" customWidth="1"/>
    <col min="8" max="8" width="13.28125" style="0" bestFit="1" customWidth="1"/>
    <col min="9" max="9" width="10.140625" style="0" bestFit="1" customWidth="1"/>
    <col min="10" max="10" width="16.7109375" style="0" bestFit="1" customWidth="1"/>
  </cols>
  <sheetData>
    <row r="1" spans="1:10" ht="12.75">
      <c r="A1" s="221" t="s">
        <v>900</v>
      </c>
      <c r="B1" s="647" t="s">
        <v>397</v>
      </c>
      <c r="C1" s="648" t="s">
        <v>797</v>
      </c>
      <c r="D1" s="649" t="s">
        <v>798</v>
      </c>
      <c r="E1" s="649" t="s">
        <v>799</v>
      </c>
      <c r="F1" s="649" t="s">
        <v>800</v>
      </c>
      <c r="G1" s="649" t="s">
        <v>525</v>
      </c>
      <c r="H1" s="649" t="s">
        <v>801</v>
      </c>
      <c r="I1" s="649" t="s">
        <v>802</v>
      </c>
      <c r="J1" s="649" t="s">
        <v>398</v>
      </c>
    </row>
    <row r="2" spans="1:10" ht="38.25">
      <c r="A2" s="221"/>
      <c r="B2" s="650" t="s">
        <v>939</v>
      </c>
      <c r="C2" s="651" t="s">
        <v>346</v>
      </c>
      <c r="D2" s="652"/>
      <c r="E2" s="652"/>
      <c r="F2" s="652"/>
      <c r="G2" s="652"/>
      <c r="H2" s="652"/>
      <c r="I2" s="652"/>
      <c r="J2" s="652"/>
    </row>
    <row r="3" spans="1:10" ht="12.75">
      <c r="A3" s="221"/>
      <c r="B3" s="650" t="s">
        <v>804</v>
      </c>
      <c r="C3" s="651" t="s">
        <v>346</v>
      </c>
      <c r="D3" s="652"/>
      <c r="E3" s="652"/>
      <c r="F3" s="652"/>
      <c r="G3" s="652"/>
      <c r="H3" s="652"/>
      <c r="I3" s="652"/>
      <c r="J3" s="652"/>
    </row>
    <row r="4" spans="1:10" ht="12.75">
      <c r="A4" s="221"/>
      <c r="B4" s="650"/>
      <c r="C4" s="653"/>
      <c r="D4" s="654"/>
      <c r="E4" s="654"/>
      <c r="F4" s="654"/>
      <c r="G4" s="654"/>
      <c r="H4" s="654"/>
      <c r="I4" s="654"/>
      <c r="J4" s="654"/>
    </row>
    <row r="5" spans="1:10" s="809" customFormat="1" ht="12.75">
      <c r="A5" s="808"/>
      <c r="B5" s="656" t="s">
        <v>940</v>
      </c>
      <c r="C5" s="656"/>
      <c r="D5" s="656"/>
      <c r="E5" s="656"/>
      <c r="F5" s="656"/>
      <c r="G5" s="656"/>
      <c r="H5" s="656"/>
      <c r="I5" s="656"/>
      <c r="J5" s="656"/>
    </row>
    <row r="6" spans="1:10" ht="140.25">
      <c r="A6" s="221">
        <v>1</v>
      </c>
      <c r="B6" s="650" t="s">
        <v>941</v>
      </c>
      <c r="C6" s="790" t="s">
        <v>45</v>
      </c>
      <c r="D6" s="791">
        <v>4</v>
      </c>
      <c r="E6" s="806"/>
      <c r="F6" s="806"/>
      <c r="G6" s="791"/>
      <c r="H6" s="791"/>
      <c r="I6" s="806"/>
      <c r="J6" s="806"/>
    </row>
    <row r="7" spans="1:10" ht="153">
      <c r="A7" s="221">
        <v>2</v>
      </c>
      <c r="B7" s="650" t="s">
        <v>942</v>
      </c>
      <c r="C7" s="790" t="s">
        <v>45</v>
      </c>
      <c r="D7" s="791">
        <v>1</v>
      </c>
      <c r="E7" s="806"/>
      <c r="F7" s="806"/>
      <c r="G7" s="791"/>
      <c r="H7" s="791"/>
      <c r="I7" s="806"/>
      <c r="J7" s="806"/>
    </row>
    <row r="8" spans="1:10" s="809" customFormat="1" ht="12.75">
      <c r="A8" s="808"/>
      <c r="B8" s="656" t="s">
        <v>943</v>
      </c>
      <c r="C8" s="790"/>
      <c r="D8" s="791"/>
      <c r="E8" s="791"/>
      <c r="F8" s="807"/>
      <c r="G8" s="791"/>
      <c r="H8" s="791"/>
      <c r="I8" s="654"/>
      <c r="J8" s="807"/>
    </row>
    <row r="9" spans="1:10" ht="12.75">
      <c r="A9" s="221"/>
      <c r="B9" s="656"/>
      <c r="C9" s="656"/>
      <c r="D9" s="656"/>
      <c r="E9" s="656"/>
      <c r="F9" s="656"/>
      <c r="G9" s="656"/>
      <c r="H9" s="656"/>
      <c r="I9" s="656"/>
      <c r="J9" s="656"/>
    </row>
    <row r="10" spans="1:10" ht="12.75">
      <c r="A10" s="221"/>
      <c r="B10" s="650" t="s">
        <v>346</v>
      </c>
      <c r="C10" s="653" t="s">
        <v>346</v>
      </c>
      <c r="D10" s="654"/>
      <c r="E10" s="654"/>
      <c r="F10" s="654"/>
      <c r="G10" s="654"/>
      <c r="H10" s="654"/>
      <c r="I10" s="654"/>
      <c r="J10" s="654"/>
    </row>
    <row r="11" spans="1:10" s="809" customFormat="1" ht="25.5">
      <c r="A11" s="808"/>
      <c r="B11" s="656" t="s">
        <v>805</v>
      </c>
      <c r="C11" s="656"/>
      <c r="D11" s="656"/>
      <c r="E11" s="656"/>
      <c r="F11" s="656"/>
      <c r="G11" s="656"/>
      <c r="H11" s="656"/>
      <c r="I11" s="656"/>
      <c r="J11" s="656"/>
    </row>
    <row r="12" spans="1:10" ht="12.75">
      <c r="A12" s="221"/>
      <c r="B12" s="650" t="s">
        <v>346</v>
      </c>
      <c r="C12" s="651"/>
      <c r="D12" s="652"/>
      <c r="E12" s="652"/>
      <c r="F12" s="652"/>
      <c r="G12" s="652"/>
      <c r="H12" s="652"/>
      <c r="I12" s="652"/>
      <c r="J12" s="652"/>
    </row>
    <row r="13" spans="1:10" ht="12.75">
      <c r="A13" s="221">
        <v>3</v>
      </c>
      <c r="B13" s="650" t="s">
        <v>944</v>
      </c>
      <c r="C13" s="651" t="s">
        <v>49</v>
      </c>
      <c r="D13" s="652">
        <v>15</v>
      </c>
      <c r="E13" s="806"/>
      <c r="F13" s="806"/>
      <c r="G13" s="806"/>
      <c r="H13" s="806"/>
      <c r="I13" s="806"/>
      <c r="J13" s="806"/>
    </row>
    <row r="14" spans="1:10" ht="51">
      <c r="A14" s="221">
        <v>4</v>
      </c>
      <c r="B14" s="650" t="s">
        <v>945</v>
      </c>
      <c r="C14" s="651" t="s">
        <v>45</v>
      </c>
      <c r="D14" s="652">
        <v>5</v>
      </c>
      <c r="E14" s="806"/>
      <c r="F14" s="806"/>
      <c r="G14" s="806"/>
      <c r="H14" s="806"/>
      <c r="I14" s="806"/>
      <c r="J14" s="806"/>
    </row>
    <row r="15" spans="1:10" ht="12.75">
      <c r="A15" s="221"/>
      <c r="B15" s="650"/>
      <c r="C15" s="651"/>
      <c r="D15" s="652"/>
      <c r="E15" s="652"/>
      <c r="F15" s="652"/>
      <c r="G15" s="652"/>
      <c r="H15" s="652"/>
      <c r="I15" s="652"/>
      <c r="J15" s="652"/>
    </row>
    <row r="16" spans="1:10" ht="12.75">
      <c r="A16" s="221"/>
      <c r="B16" s="650" t="s">
        <v>813</v>
      </c>
      <c r="C16" s="651"/>
      <c r="D16" s="652"/>
      <c r="E16" s="652"/>
      <c r="F16" s="652"/>
      <c r="G16" s="652"/>
      <c r="H16" s="652"/>
      <c r="I16" s="652"/>
      <c r="J16" s="652"/>
    </row>
    <row r="17" spans="1:10" ht="76.5">
      <c r="A17" s="221">
        <v>5</v>
      </c>
      <c r="B17" s="650" t="s">
        <v>946</v>
      </c>
      <c r="C17" s="651" t="s">
        <v>49</v>
      </c>
      <c r="D17" s="652">
        <v>15</v>
      </c>
      <c r="E17" s="806"/>
      <c r="F17" s="806"/>
      <c r="G17" s="806"/>
      <c r="H17" s="806"/>
      <c r="I17" s="806"/>
      <c r="J17" s="806"/>
    </row>
    <row r="18" spans="1:10" ht="12.75">
      <c r="A18" s="221">
        <v>6</v>
      </c>
      <c r="B18" s="650" t="s">
        <v>815</v>
      </c>
      <c r="C18" s="651" t="s">
        <v>49</v>
      </c>
      <c r="D18" s="652">
        <v>15</v>
      </c>
      <c r="E18" s="806"/>
      <c r="F18" s="806"/>
      <c r="G18" s="806"/>
      <c r="H18" s="806"/>
      <c r="I18" s="806"/>
      <c r="J18" s="806"/>
    </row>
    <row r="19" spans="1:10" ht="51">
      <c r="A19" s="221">
        <v>7</v>
      </c>
      <c r="B19" s="650" t="s">
        <v>947</v>
      </c>
      <c r="C19" s="651" t="s">
        <v>45</v>
      </c>
      <c r="D19" s="652">
        <v>5</v>
      </c>
      <c r="E19" s="791"/>
      <c r="F19" s="791"/>
      <c r="G19" s="806"/>
      <c r="H19" s="806"/>
      <c r="I19" s="806"/>
      <c r="J19" s="806"/>
    </row>
    <row r="20" spans="1:10" ht="38.25">
      <c r="A20" s="221">
        <v>8</v>
      </c>
      <c r="B20" s="650" t="s">
        <v>948</v>
      </c>
      <c r="C20" s="651" t="s">
        <v>45</v>
      </c>
      <c r="D20" s="652">
        <v>1</v>
      </c>
      <c r="E20" s="791"/>
      <c r="F20" s="791"/>
      <c r="G20" s="806"/>
      <c r="H20" s="806"/>
      <c r="I20" s="806"/>
      <c r="J20" s="806"/>
    </row>
    <row r="21" spans="1:10" ht="12.75">
      <c r="A21" s="221"/>
      <c r="B21" s="650"/>
      <c r="C21" s="651" t="s">
        <v>346</v>
      </c>
      <c r="D21" s="655"/>
      <c r="E21" s="655"/>
      <c r="F21" s="652"/>
      <c r="G21" s="655"/>
      <c r="H21" s="652"/>
      <c r="I21" s="652"/>
      <c r="J21" s="652"/>
    </row>
    <row r="22" spans="1:10" ht="12.75">
      <c r="A22" s="221">
        <v>9</v>
      </c>
      <c r="B22" s="650" t="s">
        <v>819</v>
      </c>
      <c r="C22" s="651" t="s">
        <v>45</v>
      </c>
      <c r="D22" s="652">
        <v>1</v>
      </c>
      <c r="E22" s="791"/>
      <c r="F22" s="791"/>
      <c r="G22" s="806"/>
      <c r="H22" s="806"/>
      <c r="I22" s="806"/>
      <c r="J22" s="806"/>
    </row>
    <row r="23" spans="1:10" ht="12.75">
      <c r="A23" s="221"/>
      <c r="B23" s="650"/>
      <c r="C23" s="651"/>
      <c r="D23" s="652"/>
      <c r="E23" s="652"/>
      <c r="F23" s="652"/>
      <c r="G23" s="652"/>
      <c r="H23" s="652"/>
      <c r="I23" s="652"/>
      <c r="J23" s="652"/>
    </row>
    <row r="24" spans="1:10" s="809" customFormat="1" ht="12.75">
      <c r="A24" s="808"/>
      <c r="B24" s="810" t="s">
        <v>821</v>
      </c>
      <c r="C24" s="653" t="s">
        <v>346</v>
      </c>
      <c r="D24" s="654"/>
      <c r="E24" s="654"/>
      <c r="F24" s="807"/>
      <c r="G24" s="654"/>
      <c r="H24" s="807"/>
      <c r="I24" s="654"/>
      <c r="J24" s="807"/>
    </row>
    <row r="25" spans="1:10" s="809" customFormat="1" ht="12.75">
      <c r="A25" s="808"/>
      <c r="B25" s="656"/>
      <c r="C25" s="656"/>
      <c r="D25" s="656"/>
      <c r="E25" s="656"/>
      <c r="F25" s="656"/>
      <c r="G25" s="656"/>
      <c r="H25" s="656"/>
      <c r="I25" s="656"/>
      <c r="J25" s="656"/>
    </row>
    <row r="26" spans="1:10" s="809" customFormat="1" ht="12.75">
      <c r="A26" s="808"/>
      <c r="B26" s="792" t="s">
        <v>346</v>
      </c>
      <c r="C26" s="653" t="s">
        <v>346</v>
      </c>
      <c r="D26" s="654"/>
      <c r="E26" s="654"/>
      <c r="F26" s="656"/>
      <c r="G26" s="654"/>
      <c r="H26" s="654"/>
      <c r="I26" s="654"/>
      <c r="J26" s="656"/>
    </row>
    <row r="27" spans="1:10" s="809" customFormat="1" ht="12.75">
      <c r="A27" s="808"/>
      <c r="B27" s="656" t="s">
        <v>822</v>
      </c>
      <c r="C27" s="656" t="s">
        <v>823</v>
      </c>
      <c r="D27" s="656" t="s">
        <v>823</v>
      </c>
      <c r="E27" s="656"/>
      <c r="F27" s="656"/>
      <c r="G27" s="656"/>
      <c r="H27" s="656"/>
      <c r="I27" s="656"/>
      <c r="J27" s="656"/>
    </row>
    <row r="28" spans="1:10" ht="114.75">
      <c r="A28" s="221"/>
      <c r="B28" s="792" t="s">
        <v>949</v>
      </c>
      <c r="C28" s="656"/>
      <c r="D28" s="656"/>
      <c r="E28" s="656"/>
      <c r="F28" s="656"/>
      <c r="G28" s="656"/>
      <c r="H28" s="656"/>
      <c r="I28" s="656"/>
      <c r="J28" s="656"/>
    </row>
    <row r="29" spans="1:10" ht="90">
      <c r="A29" s="221"/>
      <c r="B29" s="793" t="s">
        <v>950</v>
      </c>
      <c r="C29" s="794" t="s">
        <v>346</v>
      </c>
      <c r="D29" s="795"/>
      <c r="E29" s="795"/>
      <c r="F29" s="795"/>
      <c r="G29" s="795"/>
      <c r="H29" s="795"/>
      <c r="I29" s="795"/>
      <c r="J29" s="795"/>
    </row>
    <row r="30" spans="1:10" ht="12.75">
      <c r="A30" s="221"/>
      <c r="B30" s="650"/>
      <c r="C30" s="651"/>
      <c r="D30" s="652"/>
      <c r="E30" s="652"/>
      <c r="F30" s="796"/>
      <c r="G30" s="652"/>
      <c r="H30" s="797"/>
      <c r="I30" s="652"/>
      <c r="J30" s="652"/>
    </row>
    <row r="31" spans="1:10" ht="51">
      <c r="A31" s="221">
        <v>10</v>
      </c>
      <c r="B31" s="650" t="s">
        <v>951</v>
      </c>
      <c r="C31" s="651" t="s">
        <v>49</v>
      </c>
      <c r="D31" s="652">
        <v>15</v>
      </c>
      <c r="E31" s="791"/>
      <c r="F31" s="791"/>
      <c r="G31" s="806"/>
      <c r="H31" s="806"/>
      <c r="I31" s="806"/>
      <c r="J31" s="806"/>
    </row>
    <row r="32" spans="1:10" ht="38.25">
      <c r="A32" s="221">
        <v>11</v>
      </c>
      <c r="B32" s="650" t="s">
        <v>952</v>
      </c>
      <c r="C32" s="651" t="s">
        <v>31</v>
      </c>
      <c r="D32" s="652">
        <v>10.5</v>
      </c>
      <c r="E32" s="791"/>
      <c r="F32" s="791"/>
      <c r="G32" s="806"/>
      <c r="H32" s="806"/>
      <c r="I32" s="806"/>
      <c r="J32" s="806"/>
    </row>
    <row r="33" spans="1:10" ht="12.75">
      <c r="A33" s="221"/>
      <c r="B33" s="650"/>
      <c r="C33" s="651"/>
      <c r="D33" s="652"/>
      <c r="E33" s="652"/>
      <c r="F33" s="652"/>
      <c r="G33" s="652"/>
      <c r="H33" s="652"/>
      <c r="I33" s="652"/>
      <c r="J33" s="652"/>
    </row>
    <row r="34" spans="1:10" ht="12.75">
      <c r="A34" s="221"/>
      <c r="B34" s="650" t="s">
        <v>825</v>
      </c>
      <c r="C34" s="651" t="s">
        <v>346</v>
      </c>
      <c r="D34" s="652"/>
      <c r="E34" s="652"/>
      <c r="F34" s="652"/>
      <c r="G34" s="652"/>
      <c r="H34" s="652"/>
      <c r="I34" s="652"/>
      <c r="J34" s="652"/>
    </row>
    <row r="35" spans="1:10" ht="25.5">
      <c r="A35" s="221">
        <v>12</v>
      </c>
      <c r="B35" s="650" t="s">
        <v>953</v>
      </c>
      <c r="C35" s="651" t="s">
        <v>31</v>
      </c>
      <c r="D35" s="652">
        <v>5</v>
      </c>
      <c r="E35" s="806"/>
      <c r="F35" s="806"/>
      <c r="G35" s="806"/>
      <c r="H35" s="806"/>
      <c r="I35" s="806"/>
      <c r="J35" s="806"/>
    </row>
    <row r="36" spans="1:10" ht="12.75">
      <c r="A36" s="221"/>
      <c r="B36" s="650"/>
      <c r="C36" s="651" t="s">
        <v>346</v>
      </c>
      <c r="D36" s="652"/>
      <c r="E36" s="652"/>
      <c r="F36" s="652"/>
      <c r="G36" s="652"/>
      <c r="H36" s="652"/>
      <c r="I36" s="652"/>
      <c r="J36" s="652"/>
    </row>
    <row r="37" spans="1:10" ht="38.25">
      <c r="A37" s="221">
        <v>13</v>
      </c>
      <c r="B37" s="650" t="s">
        <v>954</v>
      </c>
      <c r="C37" s="651" t="s">
        <v>49</v>
      </c>
      <c r="D37" s="652">
        <v>15</v>
      </c>
      <c r="E37" s="806"/>
      <c r="F37" s="806"/>
      <c r="G37" s="806"/>
      <c r="H37" s="806"/>
      <c r="I37" s="806"/>
      <c r="J37" s="806"/>
    </row>
    <row r="38" spans="1:10" ht="51">
      <c r="A38" s="221">
        <v>14</v>
      </c>
      <c r="B38" s="650" t="s">
        <v>955</v>
      </c>
      <c r="C38" s="651" t="s">
        <v>49</v>
      </c>
      <c r="D38" s="652">
        <v>2</v>
      </c>
      <c r="E38" s="806"/>
      <c r="F38" s="806"/>
      <c r="G38" s="806"/>
      <c r="H38" s="806"/>
      <c r="I38" s="806"/>
      <c r="J38" s="806"/>
    </row>
    <row r="39" spans="1:10" ht="12.75">
      <c r="A39" s="221"/>
      <c r="B39" s="650"/>
      <c r="C39" s="651" t="s">
        <v>346</v>
      </c>
      <c r="D39" s="652"/>
      <c r="E39" s="652"/>
      <c r="F39" s="652"/>
      <c r="G39" s="652"/>
      <c r="H39" s="652"/>
      <c r="I39" s="652"/>
      <c r="J39" s="652"/>
    </row>
    <row r="40" spans="1:10" ht="38.25">
      <c r="A40" s="221">
        <v>15</v>
      </c>
      <c r="B40" s="650" t="s">
        <v>956</v>
      </c>
      <c r="C40" s="651" t="s">
        <v>30</v>
      </c>
      <c r="D40" s="652">
        <v>6.4</v>
      </c>
      <c r="E40" s="806"/>
      <c r="F40" s="806"/>
      <c r="G40" s="806"/>
      <c r="H40" s="806"/>
      <c r="I40" s="806"/>
      <c r="J40" s="806"/>
    </row>
    <row r="41" spans="1:10" ht="12.75">
      <c r="A41" s="221"/>
      <c r="B41" s="650"/>
      <c r="C41" s="651" t="s">
        <v>346</v>
      </c>
      <c r="D41" s="652"/>
      <c r="E41" s="652"/>
      <c r="F41" s="652"/>
      <c r="G41" s="652"/>
      <c r="H41" s="652"/>
      <c r="I41" s="652"/>
      <c r="J41" s="652"/>
    </row>
    <row r="42" spans="1:10" ht="12.75">
      <c r="A42" s="221">
        <v>16</v>
      </c>
      <c r="B42" s="650" t="s">
        <v>828</v>
      </c>
      <c r="C42" s="651" t="s">
        <v>45</v>
      </c>
      <c r="D42" s="652">
        <v>1</v>
      </c>
      <c r="E42" s="791"/>
      <c r="F42" s="791"/>
      <c r="G42" s="806"/>
      <c r="H42" s="806"/>
      <c r="I42" s="806"/>
      <c r="J42" s="806"/>
    </row>
    <row r="43" spans="1:10" s="809" customFormat="1" ht="12.75">
      <c r="A43" s="808"/>
      <c r="B43" s="810" t="s">
        <v>829</v>
      </c>
      <c r="C43" s="653" t="s">
        <v>346</v>
      </c>
      <c r="D43" s="654"/>
      <c r="E43" s="654"/>
      <c r="F43" s="807"/>
      <c r="G43" s="654"/>
      <c r="H43" s="807"/>
      <c r="I43" s="654"/>
      <c r="J43" s="807"/>
    </row>
    <row r="44" spans="1:10" s="809" customFormat="1" ht="12.75">
      <c r="A44" s="808"/>
      <c r="B44" s="828"/>
      <c r="C44" s="829"/>
      <c r="D44" s="830"/>
      <c r="E44" s="830"/>
      <c r="F44" s="830"/>
      <c r="G44" s="830"/>
      <c r="H44" s="830"/>
      <c r="I44" s="830"/>
      <c r="J44" s="830"/>
    </row>
    <row r="45" spans="2:10" s="808" customFormat="1" ht="12.75">
      <c r="B45" s="810" t="s">
        <v>957</v>
      </c>
      <c r="C45" s="810"/>
      <c r="D45" s="810"/>
      <c r="E45" s="810"/>
      <c r="F45" s="807"/>
      <c r="G45" s="654"/>
      <c r="H45" s="807"/>
      <c r="I45" s="654"/>
      <c r="J45" s="80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J32" sqref="J32"/>
    </sheetView>
  </sheetViews>
  <sheetFormatPr defaultColWidth="9.140625" defaultRowHeight="12.75"/>
  <sheetData>
    <row r="1" spans="1:7" ht="18.75" thickBot="1">
      <c r="A1" s="661" t="s">
        <v>837</v>
      </c>
      <c r="B1" s="662"/>
      <c r="C1" s="662"/>
      <c r="D1" s="662"/>
      <c r="E1" s="662"/>
      <c r="F1" s="662"/>
      <c r="G1" s="662"/>
    </row>
    <row r="2" spans="1:7" ht="12.75">
      <c r="A2" s="663" t="s">
        <v>538</v>
      </c>
      <c r="B2" s="664"/>
      <c r="C2" s="665" t="s">
        <v>838</v>
      </c>
      <c r="D2" s="665" t="s">
        <v>958</v>
      </c>
      <c r="E2" s="666"/>
      <c r="F2" s="667" t="s">
        <v>840</v>
      </c>
      <c r="G2" s="668"/>
    </row>
    <row r="3" spans="1:7" ht="12.75">
      <c r="A3" s="669"/>
      <c r="B3" s="670"/>
      <c r="C3" s="671"/>
      <c r="D3" s="671"/>
      <c r="E3" s="672"/>
      <c r="F3" s="673"/>
      <c r="G3" s="674"/>
    </row>
    <row r="4" spans="1:7" ht="12.75">
      <c r="A4" s="675" t="s">
        <v>841</v>
      </c>
      <c r="B4" s="670"/>
      <c r="C4" s="671"/>
      <c r="D4" s="671"/>
      <c r="E4" s="672"/>
      <c r="F4" s="673" t="s">
        <v>842</v>
      </c>
      <c r="G4" s="676"/>
    </row>
    <row r="5" spans="1:7" ht="12.75">
      <c r="A5" s="677" t="s">
        <v>959</v>
      </c>
      <c r="B5" s="678"/>
      <c r="C5" s="679" t="s">
        <v>960</v>
      </c>
      <c r="D5" s="680"/>
      <c r="E5" s="678"/>
      <c r="F5" s="673" t="s">
        <v>845</v>
      </c>
      <c r="G5" s="674"/>
    </row>
    <row r="6" spans="1:7" ht="12.75">
      <c r="A6" s="675" t="s">
        <v>961</v>
      </c>
      <c r="B6" s="670"/>
      <c r="C6" s="671"/>
      <c r="D6" s="671"/>
      <c r="E6" s="672"/>
      <c r="F6" s="681" t="s">
        <v>847</v>
      </c>
      <c r="G6" s="682">
        <v>0</v>
      </c>
    </row>
    <row r="7" spans="1:7" ht="12.75">
      <c r="A7" s="683" t="s">
        <v>838</v>
      </c>
      <c r="B7" s="684"/>
      <c r="C7" s="685" t="s">
        <v>848</v>
      </c>
      <c r="D7" s="686"/>
      <c r="E7" s="686"/>
      <c r="F7" s="687" t="s">
        <v>849</v>
      </c>
      <c r="G7" s="682">
        <f>IF(G6=0,,ROUND((F30+F32)/G6,1))</f>
        <v>0</v>
      </c>
    </row>
    <row r="8" spans="1:7" ht="12.75">
      <c r="A8" s="688" t="s">
        <v>850</v>
      </c>
      <c r="B8" s="673"/>
      <c r="C8" s="965"/>
      <c r="D8" s="965"/>
      <c r="E8" s="966"/>
      <c r="F8" s="689" t="s">
        <v>851</v>
      </c>
      <c r="G8" s="690"/>
    </row>
    <row r="9" spans="1:7" ht="12.75">
      <c r="A9" s="688" t="s">
        <v>852</v>
      </c>
      <c r="B9" s="673"/>
      <c r="C9" s="965"/>
      <c r="D9" s="965"/>
      <c r="E9" s="966"/>
      <c r="F9" s="673"/>
      <c r="G9" s="691"/>
    </row>
    <row r="10" spans="1:7" ht="12.75">
      <c r="A10" s="688" t="s">
        <v>853</v>
      </c>
      <c r="B10" s="673"/>
      <c r="C10" s="965" t="s">
        <v>360</v>
      </c>
      <c r="D10" s="965"/>
      <c r="E10" s="965"/>
      <c r="F10" s="692"/>
      <c r="G10" s="693"/>
    </row>
    <row r="11" spans="1:7" ht="12.75">
      <c r="A11" s="688" t="s">
        <v>854</v>
      </c>
      <c r="B11" s="673"/>
      <c r="C11" s="965"/>
      <c r="D11" s="965"/>
      <c r="E11" s="965"/>
      <c r="F11" s="694" t="s">
        <v>855</v>
      </c>
      <c r="G11" s="695"/>
    </row>
    <row r="12" spans="1:7" ht="12.75">
      <c r="A12" s="696" t="s">
        <v>856</v>
      </c>
      <c r="B12" s="670"/>
      <c r="C12" s="967"/>
      <c r="D12" s="967"/>
      <c r="E12" s="967"/>
      <c r="F12" s="697" t="s">
        <v>857</v>
      </c>
      <c r="G12" s="698"/>
    </row>
    <row r="13" spans="1:7" ht="18.75" thickBot="1">
      <c r="A13" s="699" t="s">
        <v>858</v>
      </c>
      <c r="B13" s="700"/>
      <c r="C13" s="700"/>
      <c r="D13" s="700"/>
      <c r="E13" s="701"/>
      <c r="F13" s="701"/>
      <c r="G13" s="702"/>
    </row>
    <row r="14" spans="1:7" ht="13.5" thickBot="1">
      <c r="A14" s="703" t="s">
        <v>556</v>
      </c>
      <c r="B14" s="704"/>
      <c r="C14" s="705"/>
      <c r="D14" s="706" t="s">
        <v>859</v>
      </c>
      <c r="E14" s="707"/>
      <c r="F14" s="707"/>
      <c r="G14" s="705"/>
    </row>
    <row r="15" spans="1:7" ht="12.75">
      <c r="A15" s="708"/>
      <c r="B15" s="709" t="s">
        <v>17</v>
      </c>
      <c r="C15" s="832">
        <f>'[2]List24 SO324Z2 Hromosvody Rek'!E8</f>
        <v>0</v>
      </c>
      <c r="D15" s="710" t="str">
        <f>'[2]List24 SO324Z2 Hromosvody Rek'!A13</f>
        <v>Ztížené výrobní podmínky</v>
      </c>
      <c r="E15" s="711"/>
      <c r="F15" s="712"/>
      <c r="G15" s="832">
        <f>'[2]List24 SO324Z2 Hromosvody Rek'!I13</f>
        <v>0</v>
      </c>
    </row>
    <row r="16" spans="1:7" ht="12.75">
      <c r="A16" s="708" t="s">
        <v>860</v>
      </c>
      <c r="B16" s="709" t="s">
        <v>19</v>
      </c>
      <c r="C16" s="832">
        <f>'[2]List24 SO324Z2 Hromosvody Rek'!F8</f>
        <v>0</v>
      </c>
      <c r="D16" s="669" t="str">
        <f>'[2]List24 SO324Z2 Hromosvody Rek'!A14</f>
        <v>Oborová přirážka</v>
      </c>
      <c r="E16" s="713"/>
      <c r="F16" s="106"/>
      <c r="G16" s="832">
        <f>'[2]List24 SO324Z2 Hromosvody Rek'!I14</f>
        <v>0</v>
      </c>
    </row>
    <row r="17" spans="1:7" ht="12.75">
      <c r="A17" s="708" t="s">
        <v>861</v>
      </c>
      <c r="B17" s="709" t="s">
        <v>862</v>
      </c>
      <c r="C17" s="798"/>
      <c r="D17" s="669" t="str">
        <f>'[2]List24 SO324Z2 Hromosvody Rek'!A15</f>
        <v>Přesun stavebních kapacit</v>
      </c>
      <c r="E17" s="713"/>
      <c r="F17" s="106"/>
      <c r="G17" s="832">
        <f>'[2]List24 SO324Z2 Hromosvody Rek'!I15</f>
        <v>0</v>
      </c>
    </row>
    <row r="18" spans="1:7" ht="12.75">
      <c r="A18" s="714" t="s">
        <v>863</v>
      </c>
      <c r="B18" s="715" t="s">
        <v>864</v>
      </c>
      <c r="C18" s="832">
        <f>'[2]List24 SO324Z2 Hromosvody Rek'!G8</f>
        <v>0</v>
      </c>
      <c r="D18" s="669" t="str">
        <f>'[2]List24 SO324Z2 Hromosvody Rek'!A16</f>
        <v>Mimostaveništní doprava</v>
      </c>
      <c r="E18" s="713"/>
      <c r="F18" s="106"/>
      <c r="G18" s="832">
        <f>'[2]List24 SO324Z2 Hromosvody Rek'!I16</f>
        <v>0</v>
      </c>
    </row>
    <row r="19" spans="1:7" ht="12.75">
      <c r="A19" s="716" t="s">
        <v>532</v>
      </c>
      <c r="B19" s="709"/>
      <c r="C19" s="798"/>
      <c r="D19" s="669" t="str">
        <f>'[2]List24 SO324Z2 Hromosvody Rek'!A17</f>
        <v>Zařízení staveniště</v>
      </c>
      <c r="E19" s="713"/>
      <c r="F19" s="106"/>
      <c r="G19" s="798"/>
    </row>
    <row r="20" spans="1:7" ht="12.75">
      <c r="A20" s="716"/>
      <c r="B20" s="709"/>
      <c r="C20" s="832"/>
      <c r="D20" s="669" t="str">
        <f>'[2]List24 SO324Z2 Hromosvody Rek'!A18</f>
        <v>Provoz investora</v>
      </c>
      <c r="E20" s="713"/>
      <c r="F20" s="106"/>
      <c r="G20" s="847">
        <f>'[2]List24 SO324Z2 Hromosvody Rek'!I18</f>
        <v>0</v>
      </c>
    </row>
    <row r="21" spans="1:7" ht="12.75">
      <c r="A21" s="716" t="s">
        <v>865</v>
      </c>
      <c r="B21" s="709"/>
      <c r="C21" s="832">
        <f>'[2]List24 SO324Z2 Hromosvody Rek'!I8</f>
        <v>0</v>
      </c>
      <c r="D21" s="669" t="str">
        <f>'[2]List24 SO324Z2 Hromosvody Rek'!A19</f>
        <v>Kompletační činnost (IČD)</v>
      </c>
      <c r="E21" s="713"/>
      <c r="F21" s="106"/>
      <c r="G21" s="832">
        <f>'[2]List24 SO324Z2 Hromosvody Rek'!I19</f>
        <v>0</v>
      </c>
    </row>
    <row r="22" spans="1:7" ht="12.75">
      <c r="A22" s="717" t="s">
        <v>866</v>
      </c>
      <c r="B22" s="718"/>
      <c r="C22" s="798"/>
      <c r="D22" s="669" t="s">
        <v>867</v>
      </c>
      <c r="E22" s="713"/>
      <c r="F22" s="106"/>
      <c r="G22" s="832">
        <f>G23-SUM(G15:G21)</f>
        <v>0</v>
      </c>
    </row>
    <row r="23" spans="1:7" ht="13.5" thickBot="1">
      <c r="A23" s="968" t="s">
        <v>868</v>
      </c>
      <c r="B23" s="969"/>
      <c r="C23" s="799"/>
      <c r="D23" s="719" t="s">
        <v>869</v>
      </c>
      <c r="E23" s="720"/>
      <c r="F23" s="721"/>
      <c r="G23" s="798"/>
    </row>
    <row r="24" spans="1:7" ht="12.75">
      <c r="A24" s="722" t="s">
        <v>870</v>
      </c>
      <c r="B24" s="723"/>
      <c r="C24" s="724"/>
      <c r="D24" s="723" t="s">
        <v>871</v>
      </c>
      <c r="E24" s="723"/>
      <c r="F24" s="725" t="s">
        <v>872</v>
      </c>
      <c r="G24" s="726"/>
    </row>
    <row r="25" spans="1:7" ht="12.75">
      <c r="A25" s="717" t="s">
        <v>873</v>
      </c>
      <c r="B25" s="718"/>
      <c r="C25" s="727"/>
      <c r="D25" s="718" t="s">
        <v>873</v>
      </c>
      <c r="E25" s="121"/>
      <c r="F25" s="728" t="s">
        <v>873</v>
      </c>
      <c r="G25" s="729"/>
    </row>
    <row r="26" spans="1:7" ht="12.75">
      <c r="A26" s="717" t="s">
        <v>874</v>
      </c>
      <c r="B26" s="730"/>
      <c r="C26" s="727"/>
      <c r="D26" s="718" t="s">
        <v>874</v>
      </c>
      <c r="E26" s="121"/>
      <c r="F26" s="728" t="s">
        <v>874</v>
      </c>
      <c r="G26" s="729"/>
    </row>
    <row r="27" spans="1:7" ht="12.75">
      <c r="A27" s="717"/>
      <c r="B27" s="731"/>
      <c r="C27" s="727"/>
      <c r="D27" s="718"/>
      <c r="E27" s="121"/>
      <c r="F27" s="728"/>
      <c r="G27" s="729"/>
    </row>
    <row r="28" spans="1:7" ht="12.75">
      <c r="A28" s="717" t="s">
        <v>875</v>
      </c>
      <c r="B28" s="718"/>
      <c r="C28" s="727"/>
      <c r="D28" s="728" t="s">
        <v>876</v>
      </c>
      <c r="E28" s="727"/>
      <c r="F28" s="732" t="s">
        <v>876</v>
      </c>
      <c r="G28" s="729"/>
    </row>
    <row r="29" spans="1:7" ht="12.75">
      <c r="A29" s="717"/>
      <c r="B29" s="718"/>
      <c r="C29" s="733"/>
      <c r="D29" s="734"/>
      <c r="E29" s="733"/>
      <c r="F29" s="718"/>
      <c r="G29" s="729"/>
    </row>
    <row r="30" spans="1:7" ht="12.75">
      <c r="A30" s="735" t="s">
        <v>877</v>
      </c>
      <c r="B30" s="736"/>
      <c r="C30" s="737">
        <v>21</v>
      </c>
      <c r="D30" s="736" t="s">
        <v>878</v>
      </c>
      <c r="E30" s="738"/>
      <c r="F30" s="970"/>
      <c r="G30" s="971"/>
    </row>
    <row r="31" spans="1:7" ht="12.75">
      <c r="A31" s="735" t="s">
        <v>123</v>
      </c>
      <c r="B31" s="736"/>
      <c r="C31" s="737">
        <f>C30</f>
        <v>21</v>
      </c>
      <c r="D31" s="736" t="s">
        <v>879</v>
      </c>
      <c r="E31" s="738"/>
      <c r="F31" s="970"/>
      <c r="G31" s="971"/>
    </row>
    <row r="32" spans="1:7" ht="12.75">
      <c r="A32" s="735" t="s">
        <v>877</v>
      </c>
      <c r="B32" s="736"/>
      <c r="C32" s="737">
        <v>0</v>
      </c>
      <c r="D32" s="736" t="s">
        <v>879</v>
      </c>
      <c r="E32" s="738"/>
      <c r="F32" s="972">
        <v>0</v>
      </c>
      <c r="G32" s="973"/>
    </row>
    <row r="33" spans="1:7" ht="12.75">
      <c r="A33" s="735" t="s">
        <v>123</v>
      </c>
      <c r="B33" s="739"/>
      <c r="C33" s="740">
        <f>C32</f>
        <v>0</v>
      </c>
      <c r="D33" s="736" t="s">
        <v>879</v>
      </c>
      <c r="E33" s="106"/>
      <c r="F33" s="972">
        <f>ROUND(PRODUCT(F32,C33/100),0)</f>
        <v>0</v>
      </c>
      <c r="G33" s="973"/>
    </row>
    <row r="34" spans="1:7" ht="16.5" thickBot="1">
      <c r="A34" s="741" t="s">
        <v>880</v>
      </c>
      <c r="B34" s="742"/>
      <c r="C34" s="742"/>
      <c r="D34" s="742"/>
      <c r="E34" s="743"/>
      <c r="F34" s="974"/>
      <c r="G34" s="975"/>
    </row>
  </sheetData>
  <sheetProtection/>
  <mergeCells count="11">
    <mergeCell ref="F30:G30"/>
    <mergeCell ref="F31:G31"/>
    <mergeCell ref="F32:G32"/>
    <mergeCell ref="F33:G33"/>
    <mergeCell ref="F34:G34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9" ht="13.5" thickTop="1">
      <c r="A1" s="976" t="s">
        <v>881</v>
      </c>
      <c r="B1" s="977"/>
      <c r="C1" s="744" t="s">
        <v>882</v>
      </c>
      <c r="D1" s="745"/>
      <c r="E1" s="746"/>
      <c r="F1" s="745"/>
      <c r="G1" s="747" t="s">
        <v>883</v>
      </c>
      <c r="H1" s="748" t="s">
        <v>838</v>
      </c>
      <c r="I1" s="749"/>
    </row>
    <row r="2" spans="1:9" ht="13.5" thickBot="1">
      <c r="A2" s="978" t="s">
        <v>884</v>
      </c>
      <c r="B2" s="979"/>
      <c r="C2" s="750" t="s">
        <v>962</v>
      </c>
      <c r="D2" s="751"/>
      <c r="E2" s="752"/>
      <c r="F2" s="751"/>
      <c r="G2" s="980" t="s">
        <v>958</v>
      </c>
      <c r="H2" s="981"/>
      <c r="I2" s="982"/>
    </row>
    <row r="3" spans="1:9" ht="13.5" thickTop="1">
      <c r="A3" s="121"/>
      <c r="B3" s="121"/>
      <c r="C3" s="121"/>
      <c r="D3" s="121"/>
      <c r="E3" s="121"/>
      <c r="F3" s="718"/>
      <c r="G3" s="121"/>
      <c r="H3" s="121"/>
      <c r="I3" s="121"/>
    </row>
    <row r="4" spans="1:9" ht="18">
      <c r="A4" s="753" t="s">
        <v>886</v>
      </c>
      <c r="B4" s="754"/>
      <c r="C4" s="754"/>
      <c r="D4" s="754"/>
      <c r="E4" s="755"/>
      <c r="F4" s="754"/>
      <c r="G4" s="754"/>
      <c r="H4" s="754"/>
      <c r="I4" s="754"/>
    </row>
    <row r="5" spans="1:9" ht="13.5" thickBo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3.5" thickBot="1">
      <c r="A6" s="756"/>
      <c r="B6" s="757" t="s">
        <v>887</v>
      </c>
      <c r="C6" s="757"/>
      <c r="D6" s="758"/>
      <c r="E6" s="759" t="s">
        <v>16</v>
      </c>
      <c r="F6" s="760" t="s">
        <v>18</v>
      </c>
      <c r="G6" s="760" t="s">
        <v>520</v>
      </c>
      <c r="H6" s="760" t="s">
        <v>525</v>
      </c>
      <c r="I6" s="761" t="s">
        <v>865</v>
      </c>
    </row>
    <row r="7" spans="1:9" ht="13.5" thickBot="1">
      <c r="A7" s="762" t="s">
        <v>888</v>
      </c>
      <c r="B7" s="763" t="s">
        <v>889</v>
      </c>
      <c r="C7" s="718"/>
      <c r="D7" s="764"/>
      <c r="E7" s="833">
        <v>0</v>
      </c>
      <c r="F7" s="834">
        <v>0</v>
      </c>
      <c r="G7" s="834">
        <v>0</v>
      </c>
      <c r="H7" s="800"/>
      <c r="I7" s="835">
        <v>0</v>
      </c>
    </row>
    <row r="8" spans="1:9" ht="13.5" thickBot="1">
      <c r="A8" s="765"/>
      <c r="B8" s="766" t="s">
        <v>890</v>
      </c>
      <c r="C8" s="766"/>
      <c r="D8" s="767"/>
      <c r="E8" s="836">
        <f>SUM(E7:E7)</f>
        <v>0</v>
      </c>
      <c r="F8" s="837">
        <f>SUM(F7:F7)</f>
        <v>0</v>
      </c>
      <c r="G8" s="837">
        <f>SUM(G7:G7)</f>
        <v>0</v>
      </c>
      <c r="H8" s="801"/>
      <c r="I8" s="838">
        <f>SUM(I7:I7)</f>
        <v>0</v>
      </c>
    </row>
    <row r="9" spans="1:9" ht="12.75">
      <c r="A9" s="718"/>
      <c r="B9" s="718"/>
      <c r="C9" s="718"/>
      <c r="D9" s="718"/>
      <c r="E9" s="718"/>
      <c r="F9" s="718"/>
      <c r="G9" s="718"/>
      <c r="H9" s="718"/>
      <c r="I9" s="718"/>
    </row>
    <row r="10" spans="1:9" ht="18">
      <c r="A10" s="754" t="s">
        <v>891</v>
      </c>
      <c r="B10" s="754"/>
      <c r="C10" s="754"/>
      <c r="D10" s="754"/>
      <c r="E10" s="754"/>
      <c r="F10" s="754"/>
      <c r="G10" s="768"/>
      <c r="H10" s="754"/>
      <c r="I10" s="754"/>
    </row>
    <row r="11" spans="1:9" ht="13.5" thickBot="1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722" t="s">
        <v>892</v>
      </c>
      <c r="B12" s="723"/>
      <c r="C12" s="723"/>
      <c r="D12" s="769"/>
      <c r="E12" s="770" t="s">
        <v>354</v>
      </c>
      <c r="F12" s="771" t="s">
        <v>20</v>
      </c>
      <c r="G12" s="772" t="s">
        <v>893</v>
      </c>
      <c r="H12" s="773"/>
      <c r="I12" s="774" t="s">
        <v>354</v>
      </c>
    </row>
    <row r="13" spans="1:9" ht="12.75">
      <c r="A13" s="716" t="s">
        <v>527</v>
      </c>
      <c r="B13" s="709"/>
      <c r="C13" s="709"/>
      <c r="D13" s="775"/>
      <c r="E13" s="839">
        <v>0</v>
      </c>
      <c r="F13" s="840">
        <v>0</v>
      </c>
      <c r="G13" s="841">
        <v>0</v>
      </c>
      <c r="H13" s="842"/>
      <c r="I13" s="843">
        <f aca="true" t="shared" si="0" ref="I13:I20">E13+F13*G13/100</f>
        <v>0</v>
      </c>
    </row>
    <row r="14" spans="1:9" ht="12.75">
      <c r="A14" s="716" t="s">
        <v>894</v>
      </c>
      <c r="B14" s="709"/>
      <c r="C14" s="709"/>
      <c r="D14" s="775"/>
      <c r="E14" s="839">
        <v>0</v>
      </c>
      <c r="F14" s="840">
        <v>0</v>
      </c>
      <c r="G14" s="841">
        <v>0</v>
      </c>
      <c r="H14" s="842"/>
      <c r="I14" s="843">
        <f t="shared" si="0"/>
        <v>0</v>
      </c>
    </row>
    <row r="15" spans="1:9" ht="12.75">
      <c r="A15" s="716" t="s">
        <v>154</v>
      </c>
      <c r="B15" s="709"/>
      <c r="C15" s="709"/>
      <c r="D15" s="775"/>
      <c r="E15" s="839">
        <v>0</v>
      </c>
      <c r="F15" s="840">
        <v>0</v>
      </c>
      <c r="G15" s="841">
        <v>0</v>
      </c>
      <c r="H15" s="842"/>
      <c r="I15" s="843">
        <f t="shared" si="0"/>
        <v>0</v>
      </c>
    </row>
    <row r="16" spans="1:9" ht="12.75">
      <c r="A16" s="716" t="s">
        <v>895</v>
      </c>
      <c r="B16" s="709"/>
      <c r="C16" s="709"/>
      <c r="D16" s="775"/>
      <c r="E16" s="839">
        <v>0</v>
      </c>
      <c r="F16" s="840">
        <v>0</v>
      </c>
      <c r="G16" s="841">
        <v>0</v>
      </c>
      <c r="H16" s="842"/>
      <c r="I16" s="843">
        <f t="shared" si="0"/>
        <v>0</v>
      </c>
    </row>
    <row r="17" spans="1:9" ht="12.75">
      <c r="A17" s="716" t="s">
        <v>149</v>
      </c>
      <c r="B17" s="709"/>
      <c r="C17" s="709"/>
      <c r="D17" s="775"/>
      <c r="E17" s="839">
        <v>0</v>
      </c>
      <c r="F17" s="802"/>
      <c r="G17" s="803"/>
      <c r="H17" s="804"/>
      <c r="I17" s="805"/>
    </row>
    <row r="18" spans="1:9" ht="12.75">
      <c r="A18" s="716" t="s">
        <v>896</v>
      </c>
      <c r="B18" s="709"/>
      <c r="C18" s="709"/>
      <c r="D18" s="775"/>
      <c r="E18" s="839">
        <v>0</v>
      </c>
      <c r="F18" s="840">
        <v>0</v>
      </c>
      <c r="G18" s="803"/>
      <c r="H18" s="842"/>
      <c r="I18" s="843">
        <f t="shared" si="0"/>
        <v>0</v>
      </c>
    </row>
    <row r="19" spans="1:9" ht="12.75">
      <c r="A19" s="716" t="s">
        <v>897</v>
      </c>
      <c r="B19" s="709"/>
      <c r="C19" s="709"/>
      <c r="D19" s="775"/>
      <c r="E19" s="839">
        <v>0</v>
      </c>
      <c r="F19" s="840">
        <v>0</v>
      </c>
      <c r="G19" s="803"/>
      <c r="H19" s="842"/>
      <c r="I19" s="843">
        <f t="shared" si="0"/>
        <v>0</v>
      </c>
    </row>
    <row r="20" spans="1:9" ht="12.75">
      <c r="A20" s="716" t="s">
        <v>898</v>
      </c>
      <c r="B20" s="709"/>
      <c r="C20" s="709"/>
      <c r="D20" s="775"/>
      <c r="E20" s="839">
        <v>0</v>
      </c>
      <c r="F20" s="840">
        <v>0</v>
      </c>
      <c r="G20" s="803"/>
      <c r="H20" s="842"/>
      <c r="I20" s="843">
        <f t="shared" si="0"/>
        <v>0</v>
      </c>
    </row>
    <row r="21" spans="1:9" ht="13.5" thickBot="1">
      <c r="A21" s="776"/>
      <c r="B21" s="777" t="s">
        <v>899</v>
      </c>
      <c r="C21" s="778"/>
      <c r="D21" s="779"/>
      <c r="E21" s="844"/>
      <c r="F21" s="845"/>
      <c r="G21" s="845"/>
      <c r="H21" s="983"/>
      <c r="I21" s="984"/>
    </row>
  </sheetData>
  <sheetProtection/>
  <mergeCells count="4">
    <mergeCell ref="A1:B1"/>
    <mergeCell ref="A2:B2"/>
    <mergeCell ref="G2:I2"/>
    <mergeCell ref="H21:I21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.7109375" style="0" bestFit="1" customWidth="1"/>
    <col min="2" max="2" width="45.421875" style="0" customWidth="1"/>
    <col min="3" max="3" width="3.57421875" style="0" bestFit="1" customWidth="1"/>
    <col min="4" max="4" width="5.57421875" style="0" bestFit="1" customWidth="1"/>
    <col min="5" max="5" width="7.57421875" style="0" bestFit="1" customWidth="1"/>
    <col min="6" max="6" width="14.00390625" style="0" bestFit="1" customWidth="1"/>
    <col min="7" max="7" width="8.140625" style="0" bestFit="1" customWidth="1"/>
    <col min="8" max="8" width="13.28125" style="0" bestFit="1" customWidth="1"/>
    <col min="9" max="9" width="8.140625" style="0" bestFit="1" customWidth="1"/>
    <col min="10" max="10" width="16.7109375" style="0" bestFit="1" customWidth="1"/>
  </cols>
  <sheetData>
    <row r="1" spans="1:10" ht="12.75">
      <c r="A1" s="221" t="s">
        <v>900</v>
      </c>
      <c r="B1" s="647" t="s">
        <v>397</v>
      </c>
      <c r="C1" s="648" t="s">
        <v>797</v>
      </c>
      <c r="D1" s="649" t="s">
        <v>798</v>
      </c>
      <c r="E1" s="649" t="s">
        <v>799</v>
      </c>
      <c r="F1" s="649" t="s">
        <v>800</v>
      </c>
      <c r="G1" s="649" t="s">
        <v>525</v>
      </c>
      <c r="H1" s="649" t="s">
        <v>801</v>
      </c>
      <c r="I1" s="649" t="s">
        <v>802</v>
      </c>
      <c r="J1" s="649" t="s">
        <v>398</v>
      </c>
    </row>
    <row r="2" spans="1:10" ht="25.5">
      <c r="A2" s="221"/>
      <c r="B2" s="650" t="s">
        <v>963</v>
      </c>
      <c r="C2" s="651" t="s">
        <v>346</v>
      </c>
      <c r="D2" s="652"/>
      <c r="E2" s="652"/>
      <c r="F2" s="652"/>
      <c r="G2" s="652"/>
      <c r="H2" s="652"/>
      <c r="I2" s="652"/>
      <c r="J2" s="652"/>
    </row>
    <row r="3" spans="1:10" ht="12.75">
      <c r="A3" s="221"/>
      <c r="B3" s="650" t="s">
        <v>804</v>
      </c>
      <c r="C3" s="651" t="s">
        <v>346</v>
      </c>
      <c r="D3" s="652"/>
      <c r="E3" s="652"/>
      <c r="F3" s="652"/>
      <c r="G3" s="652"/>
      <c r="H3" s="652"/>
      <c r="I3" s="652"/>
      <c r="J3" s="652"/>
    </row>
    <row r="4" spans="1:10" ht="12.75">
      <c r="A4" s="221"/>
      <c r="B4" s="650" t="s">
        <v>346</v>
      </c>
      <c r="C4" s="653" t="s">
        <v>346</v>
      </c>
      <c r="D4" s="654"/>
      <c r="E4" s="654"/>
      <c r="F4" s="654"/>
      <c r="G4" s="654"/>
      <c r="H4" s="654"/>
      <c r="I4" s="654"/>
      <c r="J4" s="654"/>
    </row>
    <row r="5" spans="1:10" s="809" customFormat="1" ht="25.5">
      <c r="A5" s="808"/>
      <c r="B5" s="656" t="s">
        <v>805</v>
      </c>
      <c r="C5" s="656"/>
      <c r="D5" s="656"/>
      <c r="E5" s="656"/>
      <c r="F5" s="656"/>
      <c r="G5" s="656"/>
      <c r="H5" s="656"/>
      <c r="I5" s="656"/>
      <c r="J5" s="656"/>
    </row>
    <row r="6" spans="1:10" ht="12.75">
      <c r="A6" s="221"/>
      <c r="B6" s="651"/>
      <c r="C6" s="651"/>
      <c r="D6" s="651"/>
      <c r="E6" s="651"/>
      <c r="F6" s="651"/>
      <c r="G6" s="651"/>
      <c r="H6" s="651"/>
      <c r="I6" s="651"/>
      <c r="J6" s="651"/>
    </row>
    <row r="7" spans="1:10" ht="12.75">
      <c r="A7" s="221"/>
      <c r="B7" s="650" t="s">
        <v>813</v>
      </c>
      <c r="C7" s="651"/>
      <c r="D7" s="652"/>
      <c r="E7" s="652"/>
      <c r="F7" s="652"/>
      <c r="G7" s="652"/>
      <c r="H7" s="652"/>
      <c r="I7" s="652"/>
      <c r="J7" s="652"/>
    </row>
    <row r="8" spans="1:10" ht="25.5">
      <c r="A8" s="221">
        <v>1</v>
      </c>
      <c r="B8" s="650" t="s">
        <v>964</v>
      </c>
      <c r="C8" s="651" t="s">
        <v>49</v>
      </c>
      <c r="D8" s="652">
        <v>71</v>
      </c>
      <c r="E8" s="806"/>
      <c r="F8" s="806"/>
      <c r="G8" s="806"/>
      <c r="H8" s="806"/>
      <c r="I8" s="806"/>
      <c r="J8" s="806"/>
    </row>
    <row r="9" spans="1:10" ht="12.75">
      <c r="A9" s="221">
        <v>2</v>
      </c>
      <c r="B9" s="650" t="s">
        <v>965</v>
      </c>
      <c r="C9" s="651" t="s">
        <v>45</v>
      </c>
      <c r="D9" s="652">
        <v>8</v>
      </c>
      <c r="E9" s="806"/>
      <c r="F9" s="806"/>
      <c r="G9" s="806"/>
      <c r="H9" s="806"/>
      <c r="I9" s="806"/>
      <c r="J9" s="806"/>
    </row>
    <row r="10" spans="1:10" ht="12.75">
      <c r="A10" s="221">
        <v>3</v>
      </c>
      <c r="B10" s="650" t="s">
        <v>966</v>
      </c>
      <c r="C10" s="651" t="s">
        <v>45</v>
      </c>
      <c r="D10" s="652">
        <v>6</v>
      </c>
      <c r="E10" s="806"/>
      <c r="F10" s="806"/>
      <c r="G10" s="806"/>
      <c r="H10" s="806"/>
      <c r="I10" s="806"/>
      <c r="J10" s="806"/>
    </row>
    <row r="11" spans="1:10" ht="25.5">
      <c r="A11" s="221">
        <v>4</v>
      </c>
      <c r="B11" s="650" t="s">
        <v>967</v>
      </c>
      <c r="C11" s="651" t="s">
        <v>45</v>
      </c>
      <c r="D11" s="652">
        <v>15</v>
      </c>
      <c r="E11" s="806"/>
      <c r="F11" s="806"/>
      <c r="G11" s="806"/>
      <c r="H11" s="806"/>
      <c r="I11" s="806"/>
      <c r="J11" s="806"/>
    </row>
    <row r="12" spans="1:10" ht="25.5">
      <c r="A12" s="221">
        <v>5</v>
      </c>
      <c r="B12" s="650" t="s">
        <v>968</v>
      </c>
      <c r="C12" s="651" t="s">
        <v>45</v>
      </c>
      <c r="D12" s="652">
        <v>25</v>
      </c>
      <c r="E12" s="806"/>
      <c r="F12" s="806"/>
      <c r="G12" s="806"/>
      <c r="H12" s="806"/>
      <c r="I12" s="806"/>
      <c r="J12" s="806"/>
    </row>
    <row r="13" spans="1:10" ht="25.5">
      <c r="A13" s="221">
        <v>6</v>
      </c>
      <c r="B13" s="650" t="s">
        <v>969</v>
      </c>
      <c r="C13" s="651" t="s">
        <v>45</v>
      </c>
      <c r="D13" s="652">
        <v>25</v>
      </c>
      <c r="E13" s="806"/>
      <c r="F13" s="806"/>
      <c r="G13" s="806"/>
      <c r="H13" s="806"/>
      <c r="I13" s="806"/>
      <c r="J13" s="806"/>
    </row>
    <row r="14" spans="1:10" ht="25.5">
      <c r="A14" s="221">
        <v>7</v>
      </c>
      <c r="B14" s="650" t="s">
        <v>970</v>
      </c>
      <c r="C14" s="651" t="s">
        <v>45</v>
      </c>
      <c r="D14" s="652">
        <v>20</v>
      </c>
      <c r="E14" s="806"/>
      <c r="F14" s="806"/>
      <c r="G14" s="806"/>
      <c r="H14" s="806"/>
      <c r="I14" s="806"/>
      <c r="J14" s="806"/>
    </row>
    <row r="15" spans="1:10" ht="12.75">
      <c r="A15" s="221">
        <v>8</v>
      </c>
      <c r="B15" s="650" t="s">
        <v>971</v>
      </c>
      <c r="C15" s="651" t="s">
        <v>45</v>
      </c>
      <c r="D15" s="652">
        <v>25</v>
      </c>
      <c r="E15" s="806"/>
      <c r="F15" s="806"/>
      <c r="G15" s="806"/>
      <c r="H15" s="806"/>
      <c r="I15" s="806"/>
      <c r="J15" s="806"/>
    </row>
    <row r="16" spans="1:10" ht="12.75">
      <c r="A16" s="221">
        <v>9</v>
      </c>
      <c r="B16" s="650" t="s">
        <v>972</v>
      </c>
      <c r="C16" s="651" t="s">
        <v>922</v>
      </c>
      <c r="D16" s="652">
        <v>50</v>
      </c>
      <c r="E16" s="806"/>
      <c r="F16" s="806"/>
      <c r="G16" s="806"/>
      <c r="H16" s="806"/>
      <c r="I16" s="806"/>
      <c r="J16" s="806"/>
    </row>
    <row r="17" spans="1:10" ht="12.75">
      <c r="A17" s="221">
        <v>10</v>
      </c>
      <c r="B17" s="650" t="s">
        <v>976</v>
      </c>
      <c r="C17" s="651" t="s">
        <v>45</v>
      </c>
      <c r="D17" s="652">
        <v>50</v>
      </c>
      <c r="E17" s="806"/>
      <c r="F17" s="806"/>
      <c r="G17" s="806"/>
      <c r="H17" s="806"/>
      <c r="I17" s="806"/>
      <c r="J17" s="806"/>
    </row>
    <row r="18" spans="1:10" ht="12.75">
      <c r="A18" s="221"/>
      <c r="B18" s="650"/>
      <c r="C18" s="651" t="s">
        <v>346</v>
      </c>
      <c r="D18" s="655"/>
      <c r="E18" s="848"/>
      <c r="F18" s="791"/>
      <c r="G18" s="848"/>
      <c r="H18" s="791"/>
      <c r="I18" s="791"/>
      <c r="J18" s="791"/>
    </row>
    <row r="19" spans="1:10" ht="12.75">
      <c r="A19" s="221">
        <v>11</v>
      </c>
      <c r="B19" s="650" t="s">
        <v>819</v>
      </c>
      <c r="C19" s="651" t="s">
        <v>45</v>
      </c>
      <c r="D19" s="652">
        <v>1</v>
      </c>
      <c r="E19" s="791"/>
      <c r="F19" s="791"/>
      <c r="G19" s="806"/>
      <c r="H19" s="806"/>
      <c r="I19" s="806"/>
      <c r="J19" s="806"/>
    </row>
    <row r="20" spans="1:10" ht="12.75">
      <c r="A20" s="221">
        <v>12</v>
      </c>
      <c r="B20" s="650" t="s">
        <v>820</v>
      </c>
      <c r="C20" s="651" t="s">
        <v>45</v>
      </c>
      <c r="D20" s="652">
        <v>1</v>
      </c>
      <c r="E20" s="791"/>
      <c r="F20" s="791"/>
      <c r="G20" s="806"/>
      <c r="H20" s="806"/>
      <c r="I20" s="806"/>
      <c r="J20" s="806"/>
    </row>
    <row r="21" spans="1:10" s="809" customFormat="1" ht="12.75">
      <c r="A21" s="808"/>
      <c r="B21" s="810" t="s">
        <v>821</v>
      </c>
      <c r="C21" s="653" t="s">
        <v>346</v>
      </c>
      <c r="D21" s="654"/>
      <c r="E21" s="654"/>
      <c r="F21" s="807"/>
      <c r="G21" s="654"/>
      <c r="H21" s="807"/>
      <c r="I21" s="654"/>
      <c r="J21" s="807"/>
    </row>
    <row r="22" spans="1:10" s="809" customFormat="1" ht="12.75">
      <c r="A22" s="808"/>
      <c r="B22" s="656"/>
      <c r="C22" s="656"/>
      <c r="D22" s="656"/>
      <c r="E22" s="656"/>
      <c r="F22" s="656"/>
      <c r="G22" s="656"/>
      <c r="H22" s="656"/>
      <c r="I22" s="656"/>
      <c r="J22" s="656"/>
    </row>
    <row r="23" spans="1:10" s="809" customFormat="1" ht="12.75">
      <c r="A23" s="808"/>
      <c r="B23" s="792" t="s">
        <v>346</v>
      </c>
      <c r="C23" s="653" t="s">
        <v>346</v>
      </c>
      <c r="D23" s="654"/>
      <c r="E23" s="654"/>
      <c r="F23" s="654"/>
      <c r="G23" s="654"/>
      <c r="H23" s="654"/>
      <c r="I23" s="654"/>
      <c r="J23" s="654"/>
    </row>
    <row r="24" spans="1:10" s="809" customFormat="1" ht="12.75">
      <c r="A24" s="808"/>
      <c r="B24" s="656" t="s">
        <v>822</v>
      </c>
      <c r="C24" s="656" t="s">
        <v>823</v>
      </c>
      <c r="D24" s="656" t="s">
        <v>823</v>
      </c>
      <c r="E24" s="656"/>
      <c r="F24" s="656"/>
      <c r="G24" s="656"/>
      <c r="H24" s="656"/>
      <c r="I24" s="656"/>
      <c r="J24" s="656"/>
    </row>
    <row r="25" spans="1:10" ht="102">
      <c r="A25" s="221"/>
      <c r="B25" s="792" t="s">
        <v>949</v>
      </c>
      <c r="C25" s="656"/>
      <c r="D25" s="656"/>
      <c r="E25" s="656"/>
      <c r="F25" s="656"/>
      <c r="G25" s="656"/>
      <c r="H25" s="656"/>
      <c r="I25" s="656"/>
      <c r="J25" s="656"/>
    </row>
    <row r="26" spans="1:10" ht="12.75">
      <c r="A26" s="221"/>
      <c r="B26" s="650"/>
      <c r="C26" s="651"/>
      <c r="D26" s="652"/>
      <c r="E26" s="652"/>
      <c r="F26" s="652"/>
      <c r="G26" s="652"/>
      <c r="H26" s="652"/>
      <c r="I26" s="652"/>
      <c r="J26" s="652"/>
    </row>
    <row r="27" spans="1:10" ht="38.25">
      <c r="A27" s="221">
        <v>13</v>
      </c>
      <c r="B27" s="650" t="s">
        <v>973</v>
      </c>
      <c r="C27" s="651" t="s">
        <v>49</v>
      </c>
      <c r="D27" s="652">
        <v>65</v>
      </c>
      <c r="E27" s="791"/>
      <c r="F27" s="791"/>
      <c r="G27" s="806"/>
      <c r="H27" s="806"/>
      <c r="I27" s="806"/>
      <c r="J27" s="806"/>
    </row>
    <row r="28" spans="1:10" ht="12.75">
      <c r="A28" s="221"/>
      <c r="B28" s="650"/>
      <c r="C28" s="651" t="s">
        <v>346</v>
      </c>
      <c r="D28" s="652"/>
      <c r="E28" s="652"/>
      <c r="F28" s="652"/>
      <c r="G28" s="652"/>
      <c r="H28" s="652"/>
      <c r="I28" s="652"/>
      <c r="J28" s="652"/>
    </row>
    <row r="29" spans="1:10" ht="25.5">
      <c r="A29" s="221">
        <v>14</v>
      </c>
      <c r="B29" s="650" t="s">
        <v>974</v>
      </c>
      <c r="C29" s="651" t="s">
        <v>31</v>
      </c>
      <c r="D29" s="652">
        <v>3</v>
      </c>
      <c r="E29" s="806"/>
      <c r="F29" s="806"/>
      <c r="G29" s="806"/>
      <c r="H29" s="806"/>
      <c r="I29" s="806"/>
      <c r="J29" s="806"/>
    </row>
    <row r="30" spans="1:10" ht="12.75">
      <c r="A30" s="221"/>
      <c r="B30" s="650"/>
      <c r="C30" s="651"/>
      <c r="D30" s="652"/>
      <c r="E30" s="652"/>
      <c r="F30" s="652"/>
      <c r="G30" s="652"/>
      <c r="H30" s="652"/>
      <c r="I30" s="652"/>
      <c r="J30" s="652"/>
    </row>
    <row r="31" spans="1:10" s="809" customFormat="1" ht="12.75">
      <c r="A31" s="808"/>
      <c r="B31" s="810" t="s">
        <v>829</v>
      </c>
      <c r="C31" s="653" t="s">
        <v>346</v>
      </c>
      <c r="D31" s="654"/>
      <c r="E31" s="654"/>
      <c r="F31" s="807"/>
      <c r="G31" s="654"/>
      <c r="H31" s="807"/>
      <c r="I31" s="654"/>
      <c r="J31" s="807"/>
    </row>
    <row r="32" spans="1:10" s="809" customFormat="1" ht="12.75">
      <c r="A32" s="808"/>
      <c r="B32" s="828"/>
      <c r="C32" s="829"/>
      <c r="D32" s="830"/>
      <c r="E32" s="830"/>
      <c r="F32" s="830"/>
      <c r="G32" s="830"/>
      <c r="H32" s="830"/>
      <c r="I32" s="830"/>
      <c r="J32" s="830"/>
    </row>
    <row r="33" spans="1:10" s="809" customFormat="1" ht="12.75">
      <c r="A33" s="808"/>
      <c r="B33" s="810" t="s">
        <v>975</v>
      </c>
      <c r="C33" s="811"/>
      <c r="D33" s="812"/>
      <c r="E33" s="812"/>
      <c r="F33" s="807"/>
      <c r="G33" s="654"/>
      <c r="H33" s="807"/>
      <c r="I33" s="654"/>
      <c r="J33" s="80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L27" sqref="L27"/>
    </sheetView>
  </sheetViews>
  <sheetFormatPr defaultColWidth="9.140625" defaultRowHeight="12.75"/>
  <cols>
    <col min="9" max="9" width="18.57421875" style="0" customWidth="1"/>
  </cols>
  <sheetData>
    <row r="1" spans="1:9" ht="18">
      <c r="A1" s="855" t="s">
        <v>499</v>
      </c>
      <c r="B1" s="856"/>
      <c r="C1" s="856"/>
      <c r="D1" s="856"/>
      <c r="E1" s="856"/>
      <c r="F1" s="856"/>
      <c r="G1" s="856"/>
      <c r="H1" s="856"/>
      <c r="I1" s="857"/>
    </row>
    <row r="2" spans="1:9" ht="15.75">
      <c r="A2" s="134" t="s">
        <v>370</v>
      </c>
      <c r="B2" s="135"/>
      <c r="C2" s="136" t="s">
        <v>371</v>
      </c>
      <c r="D2" s="858" t="s">
        <v>372</v>
      </c>
      <c r="E2" s="859"/>
      <c r="F2" s="859"/>
      <c r="G2" s="859"/>
      <c r="H2" s="859"/>
      <c r="I2" s="860"/>
    </row>
    <row r="3" spans="1:9" ht="12.75">
      <c r="A3" s="137" t="s">
        <v>373</v>
      </c>
      <c r="B3" s="135"/>
      <c r="C3" s="138" t="s">
        <v>374</v>
      </c>
      <c r="D3" s="861" t="s">
        <v>375</v>
      </c>
      <c r="E3" s="862"/>
      <c r="F3" s="862"/>
      <c r="G3" s="862"/>
      <c r="H3" s="862"/>
      <c r="I3" s="863"/>
    </row>
    <row r="4" spans="1:9" ht="12.75">
      <c r="A4" s="139" t="s">
        <v>376</v>
      </c>
      <c r="B4" s="140"/>
      <c r="C4" s="141" t="s">
        <v>374</v>
      </c>
      <c r="D4" s="864" t="s">
        <v>377</v>
      </c>
      <c r="E4" s="865"/>
      <c r="F4" s="865"/>
      <c r="G4" s="865"/>
      <c r="H4" s="865"/>
      <c r="I4" s="866"/>
    </row>
    <row r="5" spans="1:9" ht="12.75">
      <c r="A5" s="149"/>
      <c r="B5" s="150"/>
      <c r="C5" s="151"/>
      <c r="D5" s="867"/>
      <c r="E5" s="868"/>
      <c r="F5" s="868"/>
      <c r="G5" s="160"/>
      <c r="H5" s="152"/>
      <c r="I5" s="154"/>
    </row>
    <row r="6" spans="1:9" ht="12.75">
      <c r="A6" s="161" t="s">
        <v>381</v>
      </c>
      <c r="B6" s="162"/>
      <c r="C6" s="163"/>
      <c r="D6" s="164"/>
      <c r="E6" s="164"/>
      <c r="F6" s="164"/>
      <c r="G6" s="165"/>
      <c r="H6" s="164"/>
      <c r="I6" s="166"/>
    </row>
    <row r="7" spans="1:9" ht="12.75">
      <c r="A7" s="157" t="s">
        <v>382</v>
      </c>
      <c r="B7" s="167"/>
      <c r="C7" s="158"/>
      <c r="D7" s="869"/>
      <c r="E7" s="869"/>
      <c r="F7" s="870"/>
      <c r="G7" s="870"/>
      <c r="H7" s="870" t="s">
        <v>383</v>
      </c>
      <c r="I7" s="871"/>
    </row>
    <row r="8" spans="1:9" ht="14.25">
      <c r="A8" s="168" t="s">
        <v>16</v>
      </c>
      <c r="B8" s="169"/>
      <c r="C8" s="170"/>
      <c r="D8" s="872"/>
      <c r="E8" s="873"/>
      <c r="F8" s="872"/>
      <c r="G8" s="873"/>
      <c r="H8" s="874"/>
      <c r="I8" s="875"/>
    </row>
    <row r="9" spans="1:9" ht="14.25">
      <c r="A9" s="168" t="s">
        <v>18</v>
      </c>
      <c r="B9" s="169"/>
      <c r="C9" s="170"/>
      <c r="D9" s="872"/>
      <c r="E9" s="873"/>
      <c r="F9" s="872"/>
      <c r="G9" s="873"/>
      <c r="H9" s="874"/>
      <c r="I9" s="875"/>
    </row>
    <row r="10" spans="1:9" ht="14.25">
      <c r="A10" s="168" t="s">
        <v>384</v>
      </c>
      <c r="B10" s="169"/>
      <c r="C10" s="170"/>
      <c r="D10" s="872"/>
      <c r="E10" s="873"/>
      <c r="F10" s="872"/>
      <c r="G10" s="873"/>
      <c r="H10" s="874"/>
      <c r="I10" s="875"/>
    </row>
    <row r="11" spans="1:9" ht="14.25">
      <c r="A11" s="168" t="s">
        <v>385</v>
      </c>
      <c r="B11" s="169"/>
      <c r="C11" s="170"/>
      <c r="D11" s="872"/>
      <c r="E11" s="873"/>
      <c r="F11" s="872"/>
      <c r="G11" s="873"/>
      <c r="H11" s="874"/>
      <c r="I11" s="875"/>
    </row>
    <row r="12" spans="1:9" ht="14.25">
      <c r="A12" s="168" t="s">
        <v>386</v>
      </c>
      <c r="B12" s="169"/>
      <c r="C12" s="170"/>
      <c r="D12" s="872"/>
      <c r="E12" s="873"/>
      <c r="F12" s="872"/>
      <c r="G12" s="873"/>
      <c r="H12" s="874"/>
      <c r="I12" s="875"/>
    </row>
    <row r="13" spans="1:9" ht="15">
      <c r="A13" s="171" t="s">
        <v>383</v>
      </c>
      <c r="B13" s="172"/>
      <c r="C13" s="173"/>
      <c r="D13" s="885"/>
      <c r="E13" s="886"/>
      <c r="F13" s="885"/>
      <c r="G13" s="886"/>
      <c r="H13" s="887"/>
      <c r="I13" s="888"/>
    </row>
    <row r="14" spans="1:9" ht="12.75">
      <c r="A14" s="174" t="s">
        <v>387</v>
      </c>
      <c r="B14" s="169"/>
      <c r="C14" s="170"/>
      <c r="D14" s="175"/>
      <c r="E14" s="176"/>
      <c r="F14" s="177"/>
      <c r="G14" s="177"/>
      <c r="H14" s="177"/>
      <c r="I14" s="178"/>
    </row>
    <row r="15" spans="1:9" ht="15">
      <c r="A15" s="168" t="s">
        <v>388</v>
      </c>
      <c r="B15" s="169"/>
      <c r="C15" s="170"/>
      <c r="D15" s="179">
        <v>15</v>
      </c>
      <c r="E15" s="176" t="s">
        <v>20</v>
      </c>
      <c r="F15" s="889"/>
      <c r="G15" s="890"/>
      <c r="H15" s="890"/>
      <c r="I15" s="178">
        <f aca="true" t="shared" si="0" ref="I15:I20">Mena</f>
        <v>0</v>
      </c>
    </row>
    <row r="16" spans="1:9" ht="15">
      <c r="A16" s="168" t="s">
        <v>389</v>
      </c>
      <c r="B16" s="169"/>
      <c r="C16" s="170"/>
      <c r="D16" s="179" t="str">
        <f>SazbaDPH1</f>
        <v>%</v>
      </c>
      <c r="E16" s="176" t="s">
        <v>20</v>
      </c>
      <c r="F16" s="891"/>
      <c r="G16" s="892"/>
      <c r="H16" s="892"/>
      <c r="I16" s="178">
        <f t="shared" si="0"/>
        <v>0</v>
      </c>
    </row>
    <row r="17" spans="1:9" ht="15">
      <c r="A17" s="168" t="s">
        <v>390</v>
      </c>
      <c r="B17" s="169"/>
      <c r="C17" s="170"/>
      <c r="D17" s="179">
        <v>21</v>
      </c>
      <c r="E17" s="176" t="s">
        <v>20</v>
      </c>
      <c r="F17" s="876"/>
      <c r="G17" s="877"/>
      <c r="H17" s="877"/>
      <c r="I17" s="178">
        <f t="shared" si="0"/>
        <v>0</v>
      </c>
    </row>
    <row r="18" spans="1:9" ht="15">
      <c r="A18" s="180" t="s">
        <v>391</v>
      </c>
      <c r="B18" s="159"/>
      <c r="C18" s="181"/>
      <c r="D18" s="182" t="str">
        <f>SazbaDPH2</f>
        <v>%</v>
      </c>
      <c r="E18" s="183" t="s">
        <v>20</v>
      </c>
      <c r="F18" s="880"/>
      <c r="G18" s="881"/>
      <c r="H18" s="881"/>
      <c r="I18" s="184">
        <f t="shared" si="0"/>
        <v>0</v>
      </c>
    </row>
    <row r="19" spans="1:9" ht="15.75" thickBot="1">
      <c r="A19" s="185" t="s">
        <v>392</v>
      </c>
      <c r="B19" s="186"/>
      <c r="C19" s="187"/>
      <c r="D19" s="186"/>
      <c r="E19" s="188"/>
      <c r="F19" s="882"/>
      <c r="G19" s="882"/>
      <c r="H19" s="882"/>
      <c r="I19" s="189">
        <f t="shared" si="0"/>
        <v>0</v>
      </c>
    </row>
    <row r="20" spans="1:9" ht="17.25" thickBot="1">
      <c r="A20" s="190" t="s">
        <v>393</v>
      </c>
      <c r="B20" s="191"/>
      <c r="C20" s="191"/>
      <c r="D20" s="192"/>
      <c r="E20" s="193"/>
      <c r="F20" s="883"/>
      <c r="G20" s="884"/>
      <c r="H20" s="884"/>
      <c r="I20" s="194">
        <f t="shared" si="0"/>
        <v>0</v>
      </c>
    </row>
    <row r="21" spans="1:9" ht="17.25" thickBot="1">
      <c r="A21" s="190" t="s">
        <v>394</v>
      </c>
      <c r="B21" s="195"/>
      <c r="C21" s="195"/>
      <c r="D21" s="195"/>
      <c r="E21" s="195"/>
      <c r="F21" s="883"/>
      <c r="G21" s="883"/>
      <c r="H21" s="883"/>
      <c r="I21" s="196" t="s">
        <v>395</v>
      </c>
    </row>
    <row r="22" spans="1:9" ht="13.5" thickBot="1">
      <c r="A22" s="198"/>
      <c r="B22" s="199"/>
      <c r="C22" s="199"/>
      <c r="D22" s="199"/>
      <c r="E22" s="199"/>
      <c r="F22" s="200"/>
      <c r="G22" s="199"/>
      <c r="H22" s="200"/>
      <c r="I22" s="201"/>
    </row>
    <row r="23" spans="6:9" ht="12.75">
      <c r="F23" s="202"/>
      <c r="H23" s="202"/>
      <c r="I23" s="202"/>
    </row>
    <row r="24" spans="1:9" ht="15.75">
      <c r="A24" s="203" t="s">
        <v>399</v>
      </c>
      <c r="F24" s="202"/>
      <c r="H24" s="202"/>
      <c r="I24" s="202"/>
    </row>
    <row r="25" spans="6:9" ht="12.75">
      <c r="F25" s="202"/>
      <c r="H25" s="202"/>
      <c r="I25" s="202"/>
    </row>
    <row r="26" spans="1:9" ht="12.75">
      <c r="A26" s="204" t="s">
        <v>396</v>
      </c>
      <c r="B26" s="204" t="s">
        <v>397</v>
      </c>
      <c r="C26" s="205"/>
      <c r="D26" s="205"/>
      <c r="E26" s="206" t="s">
        <v>400</v>
      </c>
      <c r="F26" s="206"/>
      <c r="G26" s="206"/>
      <c r="H26" s="206" t="s">
        <v>383</v>
      </c>
      <c r="I26" s="206" t="s">
        <v>20</v>
      </c>
    </row>
    <row r="27" spans="1:9" ht="12.75">
      <c r="A27" s="207" t="s">
        <v>401</v>
      </c>
      <c r="B27" s="878" t="s">
        <v>402</v>
      </c>
      <c r="C27" s="879"/>
      <c r="D27" s="879"/>
      <c r="E27" s="208" t="s">
        <v>16</v>
      </c>
      <c r="F27" s="209"/>
      <c r="G27" s="209"/>
      <c r="H27" s="247"/>
      <c r="I27" s="210"/>
    </row>
    <row r="28" spans="1:9" ht="12.75">
      <c r="A28" s="207" t="s">
        <v>403</v>
      </c>
      <c r="B28" s="878" t="s">
        <v>404</v>
      </c>
      <c r="C28" s="879"/>
      <c r="D28" s="879"/>
      <c r="E28" s="208" t="s">
        <v>16</v>
      </c>
      <c r="F28" s="209"/>
      <c r="G28" s="209"/>
      <c r="H28" s="247"/>
      <c r="I28" s="210"/>
    </row>
    <row r="29" spans="1:9" ht="12.75">
      <c r="A29" s="207" t="s">
        <v>405</v>
      </c>
      <c r="B29" s="878" t="s">
        <v>406</v>
      </c>
      <c r="C29" s="879"/>
      <c r="D29" s="879"/>
      <c r="E29" s="208" t="s">
        <v>16</v>
      </c>
      <c r="F29" s="209"/>
      <c r="G29" s="209"/>
      <c r="H29" s="247"/>
      <c r="I29" s="210"/>
    </row>
    <row r="30" spans="1:9" ht="12.75">
      <c r="A30" s="207" t="s">
        <v>407</v>
      </c>
      <c r="B30" s="878" t="s">
        <v>408</v>
      </c>
      <c r="C30" s="879"/>
      <c r="D30" s="879"/>
      <c r="E30" s="208" t="s">
        <v>16</v>
      </c>
      <c r="F30" s="209"/>
      <c r="G30" s="209"/>
      <c r="H30" s="247"/>
      <c r="I30" s="210"/>
    </row>
    <row r="31" spans="1:9" ht="12.75">
      <c r="A31" s="207" t="s">
        <v>409</v>
      </c>
      <c r="B31" s="878" t="s">
        <v>410</v>
      </c>
      <c r="C31" s="879"/>
      <c r="D31" s="879"/>
      <c r="E31" s="208" t="s">
        <v>16</v>
      </c>
      <c r="F31" s="209"/>
      <c r="G31" s="209"/>
      <c r="H31" s="247"/>
      <c r="I31" s="210"/>
    </row>
    <row r="32" spans="1:9" ht="12.75">
      <c r="A32" s="207" t="s">
        <v>411</v>
      </c>
      <c r="B32" s="878" t="s">
        <v>412</v>
      </c>
      <c r="C32" s="879"/>
      <c r="D32" s="879"/>
      <c r="E32" s="208" t="s">
        <v>16</v>
      </c>
      <c r="F32" s="209"/>
      <c r="G32" s="209"/>
      <c r="H32" s="247"/>
      <c r="I32" s="210"/>
    </row>
    <row r="33" spans="1:9" ht="12.75">
      <c r="A33" s="207" t="s">
        <v>413</v>
      </c>
      <c r="B33" s="878" t="s">
        <v>414</v>
      </c>
      <c r="C33" s="879"/>
      <c r="D33" s="879"/>
      <c r="E33" s="208" t="s">
        <v>16</v>
      </c>
      <c r="F33" s="209"/>
      <c r="G33" s="209"/>
      <c r="H33" s="247"/>
      <c r="I33" s="210"/>
    </row>
    <row r="34" spans="1:9" ht="12.75">
      <c r="A34" s="207" t="s">
        <v>415</v>
      </c>
      <c r="B34" s="878" t="s">
        <v>416</v>
      </c>
      <c r="C34" s="879"/>
      <c r="D34" s="879"/>
      <c r="E34" s="208" t="s">
        <v>18</v>
      </c>
      <c r="F34" s="209"/>
      <c r="G34" s="209"/>
      <c r="H34" s="247"/>
      <c r="I34" s="210"/>
    </row>
    <row r="35" spans="1:9" ht="12.75">
      <c r="A35" s="207" t="s">
        <v>417</v>
      </c>
      <c r="B35" s="878" t="s">
        <v>418</v>
      </c>
      <c r="C35" s="879"/>
      <c r="D35" s="879"/>
      <c r="E35" s="208" t="s">
        <v>18</v>
      </c>
      <c r="F35" s="209"/>
      <c r="G35" s="209"/>
      <c r="H35" s="247"/>
      <c r="I35" s="210"/>
    </row>
    <row r="36" spans="1:9" ht="12.75">
      <c r="A36" s="207" t="s">
        <v>419</v>
      </c>
      <c r="B36" s="878" t="s">
        <v>420</v>
      </c>
      <c r="C36" s="879"/>
      <c r="D36" s="879"/>
      <c r="E36" s="208" t="s">
        <v>18</v>
      </c>
      <c r="F36" s="209"/>
      <c r="G36" s="209"/>
      <c r="H36" s="247"/>
      <c r="I36" s="210"/>
    </row>
    <row r="37" spans="1:9" ht="12.75">
      <c r="A37" s="207" t="s">
        <v>421</v>
      </c>
      <c r="B37" s="878" t="s">
        <v>385</v>
      </c>
      <c r="C37" s="879"/>
      <c r="D37" s="879"/>
      <c r="E37" s="208" t="s">
        <v>421</v>
      </c>
      <c r="F37" s="209"/>
      <c r="G37" s="209"/>
      <c r="H37" s="247"/>
      <c r="I37" s="210"/>
    </row>
    <row r="38" spans="1:9" ht="12.75">
      <c r="A38" s="211" t="s">
        <v>398</v>
      </c>
      <c r="B38" s="211"/>
      <c r="C38" s="212"/>
      <c r="D38" s="212"/>
      <c r="E38" s="213"/>
      <c r="F38" s="214"/>
      <c r="G38" s="214"/>
      <c r="H38" s="247"/>
      <c r="I38" s="215"/>
    </row>
  </sheetData>
  <sheetProtection/>
  <mergeCells count="44"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B27:D27"/>
    <mergeCell ref="F18:H18"/>
    <mergeCell ref="F19:H19"/>
    <mergeCell ref="F20:H20"/>
    <mergeCell ref="F21:H21"/>
    <mergeCell ref="D13:E13"/>
    <mergeCell ref="F13:G13"/>
    <mergeCell ref="H13:I13"/>
    <mergeCell ref="F15:H15"/>
    <mergeCell ref="F16:H16"/>
    <mergeCell ref="D10:E10"/>
    <mergeCell ref="F10:G10"/>
    <mergeCell ref="H10:I10"/>
    <mergeCell ref="F17:H17"/>
    <mergeCell ref="D11:E11"/>
    <mergeCell ref="F11:G11"/>
    <mergeCell ref="H11:I11"/>
    <mergeCell ref="D12:E12"/>
    <mergeCell ref="F12:G12"/>
    <mergeCell ref="H12:I12"/>
    <mergeCell ref="D8:E8"/>
    <mergeCell ref="F8:G8"/>
    <mergeCell ref="H8:I8"/>
    <mergeCell ref="D9:E9"/>
    <mergeCell ref="F9:G9"/>
    <mergeCell ref="H9:I9"/>
    <mergeCell ref="A1:I1"/>
    <mergeCell ref="D2:I2"/>
    <mergeCell ref="D3:I3"/>
    <mergeCell ref="D4:I4"/>
    <mergeCell ref="D5:F5"/>
    <mergeCell ref="D7:E7"/>
    <mergeCell ref="F7:G7"/>
    <mergeCell ref="H7:I7"/>
  </mergeCell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40.00390625" style="0" customWidth="1"/>
    <col min="7" max="7" width="13.421875" style="0" customWidth="1"/>
  </cols>
  <sheetData>
    <row r="1" spans="1:7" ht="15.75">
      <c r="A1" s="893" t="s">
        <v>498</v>
      </c>
      <c r="B1" s="893"/>
      <c r="C1" s="893"/>
      <c r="D1" s="893"/>
      <c r="E1" s="893"/>
      <c r="F1" s="893"/>
      <c r="G1" s="893"/>
    </row>
    <row r="2" spans="1:7" ht="12.75">
      <c r="A2" s="216" t="s">
        <v>423</v>
      </c>
      <c r="B2" s="217" t="s">
        <v>371</v>
      </c>
      <c r="C2" s="894" t="s">
        <v>372</v>
      </c>
      <c r="D2" s="895"/>
      <c r="E2" s="895"/>
      <c r="F2" s="895"/>
      <c r="G2" s="896"/>
    </row>
    <row r="3" spans="1:7" ht="12.75">
      <c r="A3" s="216" t="s">
        <v>424</v>
      </c>
      <c r="B3" s="217" t="s">
        <v>374</v>
      </c>
      <c r="C3" s="894" t="s">
        <v>375</v>
      </c>
      <c r="D3" s="895"/>
      <c r="E3" s="895"/>
      <c r="F3" s="895"/>
      <c r="G3" s="896"/>
    </row>
    <row r="4" spans="1:7" ht="12.75">
      <c r="A4" s="218" t="s">
        <v>425</v>
      </c>
      <c r="B4" s="219" t="s">
        <v>374</v>
      </c>
      <c r="C4" s="897" t="s">
        <v>377</v>
      </c>
      <c r="D4" s="898"/>
      <c r="E4" s="898"/>
      <c r="F4" s="898"/>
      <c r="G4" s="899"/>
    </row>
    <row r="5" spans="2:4" ht="12.75">
      <c r="B5" s="220"/>
      <c r="C5" s="220"/>
      <c r="D5" s="221"/>
    </row>
    <row r="6" spans="1:7" ht="12.75">
      <c r="A6" s="222" t="s">
        <v>426</v>
      </c>
      <c r="B6" s="223" t="s">
        <v>427</v>
      </c>
      <c r="C6" s="223" t="s">
        <v>428</v>
      </c>
      <c r="D6" s="224" t="s">
        <v>429</v>
      </c>
      <c r="E6" s="222" t="s">
        <v>430</v>
      </c>
      <c r="F6" s="225" t="s">
        <v>431</v>
      </c>
      <c r="G6" s="222" t="s">
        <v>383</v>
      </c>
    </row>
    <row r="7" spans="1:7" ht="12.75">
      <c r="A7" s="226"/>
      <c r="B7" s="227"/>
      <c r="C7" s="227"/>
      <c r="D7" s="228"/>
      <c r="E7" s="229"/>
      <c r="F7" s="230"/>
      <c r="G7" s="230"/>
    </row>
    <row r="8" spans="1:7" ht="17.25" customHeight="1">
      <c r="A8" s="231" t="s">
        <v>432</v>
      </c>
      <c r="B8" s="232" t="s">
        <v>401</v>
      </c>
      <c r="C8" s="233" t="s">
        <v>402</v>
      </c>
      <c r="D8" s="234"/>
      <c r="E8" s="235"/>
      <c r="F8" s="236"/>
      <c r="G8" s="249"/>
    </row>
    <row r="9" spans="1:7" ht="15.75" customHeight="1">
      <c r="A9" s="237">
        <v>1</v>
      </c>
      <c r="B9" s="238" t="s">
        <v>433</v>
      </c>
      <c r="C9" s="239" t="s">
        <v>434</v>
      </c>
      <c r="D9" s="240" t="s">
        <v>31</v>
      </c>
      <c r="E9" s="241">
        <v>10.8</v>
      </c>
      <c r="F9" s="248"/>
      <c r="G9" s="250"/>
    </row>
    <row r="10" spans="1:7" ht="18.75" customHeight="1">
      <c r="A10" s="237">
        <v>2</v>
      </c>
      <c r="B10" s="238" t="s">
        <v>435</v>
      </c>
      <c r="C10" s="239" t="s">
        <v>436</v>
      </c>
      <c r="D10" s="240" t="s">
        <v>35</v>
      </c>
      <c r="E10" s="241">
        <v>16.200000000000003</v>
      </c>
      <c r="F10" s="248"/>
      <c r="G10" s="250"/>
    </row>
    <row r="11" spans="1:7" ht="16.5" customHeight="1">
      <c r="A11" s="237">
        <v>3</v>
      </c>
      <c r="B11" s="238" t="s">
        <v>437</v>
      </c>
      <c r="C11" s="239" t="s">
        <v>438</v>
      </c>
      <c r="D11" s="240" t="s">
        <v>35</v>
      </c>
      <c r="E11" s="241">
        <v>16.200000000000003</v>
      </c>
      <c r="F11" s="248"/>
      <c r="G11" s="250"/>
    </row>
    <row r="12" spans="1:7" ht="21" customHeight="1">
      <c r="A12" s="237">
        <v>4</v>
      </c>
      <c r="B12" s="238" t="s">
        <v>439</v>
      </c>
      <c r="C12" s="239" t="s">
        <v>440</v>
      </c>
      <c r="D12" s="240" t="s">
        <v>31</v>
      </c>
      <c r="E12" s="241">
        <v>4.5</v>
      </c>
      <c r="F12" s="248"/>
      <c r="G12" s="250"/>
    </row>
    <row r="13" spans="1:7" ht="15" customHeight="1">
      <c r="A13" s="237">
        <v>5</v>
      </c>
      <c r="B13" s="238" t="s">
        <v>441</v>
      </c>
      <c r="C13" s="239" t="s">
        <v>442</v>
      </c>
      <c r="D13" s="240" t="s">
        <v>31</v>
      </c>
      <c r="E13" s="241">
        <v>4.5</v>
      </c>
      <c r="F13" s="248"/>
      <c r="G13" s="250"/>
    </row>
    <row r="14" spans="1:7" ht="15" customHeight="1">
      <c r="A14" s="237">
        <v>6</v>
      </c>
      <c r="B14" s="238" t="s">
        <v>443</v>
      </c>
      <c r="C14" s="239" t="s">
        <v>444</v>
      </c>
      <c r="D14" s="240" t="s">
        <v>31</v>
      </c>
      <c r="E14" s="241">
        <v>6.300000000000001</v>
      </c>
      <c r="F14" s="248"/>
      <c r="G14" s="250"/>
    </row>
    <row r="15" spans="1:7" ht="24" customHeight="1">
      <c r="A15" s="237">
        <v>7</v>
      </c>
      <c r="B15" s="238" t="s">
        <v>445</v>
      </c>
      <c r="C15" s="239" t="s">
        <v>446</v>
      </c>
      <c r="D15" s="240" t="s">
        <v>31</v>
      </c>
      <c r="E15" s="241">
        <v>4.5</v>
      </c>
      <c r="F15" s="248"/>
      <c r="G15" s="250"/>
    </row>
    <row r="16" spans="1:7" ht="12.75" customHeight="1">
      <c r="A16" s="237">
        <v>8</v>
      </c>
      <c r="B16" s="238" t="s">
        <v>447</v>
      </c>
      <c r="C16" s="239" t="s">
        <v>448</v>
      </c>
      <c r="D16" s="240" t="s">
        <v>31</v>
      </c>
      <c r="E16" s="241">
        <v>4.5</v>
      </c>
      <c r="F16" s="248"/>
      <c r="G16" s="250"/>
    </row>
    <row r="17" spans="1:7" ht="18.75" customHeight="1">
      <c r="A17" s="231" t="s">
        <v>432</v>
      </c>
      <c r="B17" s="232" t="s">
        <v>403</v>
      </c>
      <c r="C17" s="233" t="s">
        <v>404</v>
      </c>
      <c r="D17" s="234"/>
      <c r="E17" s="235"/>
      <c r="F17" s="236"/>
      <c r="G17" s="249"/>
    </row>
    <row r="18" spans="1:7" ht="15" customHeight="1">
      <c r="A18" s="237">
        <v>9</v>
      </c>
      <c r="B18" s="238" t="s">
        <v>449</v>
      </c>
      <c r="C18" s="239" t="s">
        <v>450</v>
      </c>
      <c r="D18" s="240" t="s">
        <v>31</v>
      </c>
      <c r="E18" s="241">
        <v>0.15000000000000002</v>
      </c>
      <c r="F18" s="248"/>
      <c r="G18" s="250"/>
    </row>
    <row r="19" spans="1:7" ht="28.5" customHeight="1">
      <c r="A19" s="237">
        <v>10</v>
      </c>
      <c r="B19" s="238" t="s">
        <v>451</v>
      </c>
      <c r="C19" s="239" t="s">
        <v>452</v>
      </c>
      <c r="D19" s="240" t="s">
        <v>30</v>
      </c>
      <c r="E19" s="241">
        <v>0.011850000000000001</v>
      </c>
      <c r="F19" s="248"/>
      <c r="G19" s="250"/>
    </row>
    <row r="20" spans="1:7" ht="15" customHeight="1">
      <c r="A20" s="231" t="s">
        <v>432</v>
      </c>
      <c r="B20" s="232" t="s">
        <v>405</v>
      </c>
      <c r="C20" s="233" t="s">
        <v>406</v>
      </c>
      <c r="D20" s="234"/>
      <c r="E20" s="235"/>
      <c r="F20" s="236"/>
      <c r="G20" s="249"/>
    </row>
    <row r="21" spans="1:7" ht="15.75" customHeight="1">
      <c r="A21" s="237">
        <v>11</v>
      </c>
      <c r="B21" s="238" t="s">
        <v>453</v>
      </c>
      <c r="C21" s="239" t="s">
        <v>454</v>
      </c>
      <c r="D21" s="240" t="s">
        <v>31</v>
      </c>
      <c r="E21" s="241">
        <v>0.15000000000000002</v>
      </c>
      <c r="F21" s="248"/>
      <c r="G21" s="250"/>
    </row>
    <row r="22" spans="1:7" ht="17.25" customHeight="1">
      <c r="A22" s="231" t="s">
        <v>432</v>
      </c>
      <c r="B22" s="232" t="s">
        <v>409</v>
      </c>
      <c r="C22" s="233" t="s">
        <v>410</v>
      </c>
      <c r="D22" s="234"/>
      <c r="E22" s="235"/>
      <c r="F22" s="236"/>
      <c r="G22" s="249"/>
    </row>
    <row r="23" spans="1:7" ht="12.75" customHeight="1">
      <c r="A23" s="237">
        <v>12</v>
      </c>
      <c r="B23" s="238" t="s">
        <v>455</v>
      </c>
      <c r="C23" s="239" t="s">
        <v>456</v>
      </c>
      <c r="D23" s="240" t="s">
        <v>49</v>
      </c>
      <c r="E23" s="241">
        <v>7.5</v>
      </c>
      <c r="F23" s="248"/>
      <c r="G23" s="250"/>
    </row>
    <row r="24" spans="1:7" ht="15" customHeight="1">
      <c r="A24" s="231" t="s">
        <v>432</v>
      </c>
      <c r="B24" s="232" t="s">
        <v>417</v>
      </c>
      <c r="C24" s="233" t="s">
        <v>418</v>
      </c>
      <c r="D24" s="234"/>
      <c r="E24" s="235"/>
      <c r="F24" s="236"/>
      <c r="G24" s="249"/>
    </row>
    <row r="25" spans="1:7" ht="13.5" customHeight="1">
      <c r="A25" s="237">
        <v>13</v>
      </c>
      <c r="B25" s="238" t="s">
        <v>457</v>
      </c>
      <c r="C25" s="239" t="s">
        <v>458</v>
      </c>
      <c r="D25" s="240" t="s">
        <v>49</v>
      </c>
      <c r="E25" s="241">
        <v>12.700000000000001</v>
      </c>
      <c r="F25" s="248"/>
      <c r="G25" s="250"/>
    </row>
    <row r="26" spans="1:7" ht="14.25" customHeight="1">
      <c r="A26" s="237">
        <v>14</v>
      </c>
      <c r="B26" s="238" t="s">
        <v>459</v>
      </c>
      <c r="C26" s="239" t="s">
        <v>460</v>
      </c>
      <c r="D26" s="240" t="s">
        <v>461</v>
      </c>
      <c r="E26" s="241">
        <v>1</v>
      </c>
      <c r="F26" s="248"/>
      <c r="G26" s="250"/>
    </row>
    <row r="27" spans="1:7" ht="12" customHeight="1">
      <c r="A27" s="237">
        <v>15</v>
      </c>
      <c r="B27" s="238" t="s">
        <v>462</v>
      </c>
      <c r="C27" s="239" t="s">
        <v>463</v>
      </c>
      <c r="D27" s="240" t="s">
        <v>461</v>
      </c>
      <c r="E27" s="241">
        <v>1</v>
      </c>
      <c r="F27" s="248"/>
      <c r="G27" s="250"/>
    </row>
    <row r="28" spans="1:7" ht="18" customHeight="1">
      <c r="A28" s="231" t="s">
        <v>432</v>
      </c>
      <c r="B28" s="232" t="s">
        <v>409</v>
      </c>
      <c r="C28" s="233" t="s">
        <v>410</v>
      </c>
      <c r="D28" s="234"/>
      <c r="E28" s="235"/>
      <c r="F28" s="236"/>
      <c r="G28" s="249"/>
    </row>
    <row r="29" spans="1:7" ht="13.5" customHeight="1">
      <c r="A29" s="237">
        <v>16</v>
      </c>
      <c r="B29" s="238" t="s">
        <v>464</v>
      </c>
      <c r="C29" s="239" t="s">
        <v>465</v>
      </c>
      <c r="D29" s="240" t="s">
        <v>49</v>
      </c>
      <c r="E29" s="241">
        <v>12.5</v>
      </c>
      <c r="F29" s="248"/>
      <c r="G29" s="250"/>
    </row>
    <row r="30" spans="1:7" ht="13.5" customHeight="1">
      <c r="A30" s="237">
        <v>17</v>
      </c>
      <c r="B30" s="238" t="s">
        <v>466</v>
      </c>
      <c r="C30" s="239" t="s">
        <v>467</v>
      </c>
      <c r="D30" s="240" t="s">
        <v>49</v>
      </c>
      <c r="E30" s="241">
        <v>12.5</v>
      </c>
      <c r="F30" s="248"/>
      <c r="G30" s="250"/>
    </row>
    <row r="31" spans="1:7" ht="13.5" customHeight="1">
      <c r="A31" s="237">
        <v>18</v>
      </c>
      <c r="B31" s="238" t="s">
        <v>468</v>
      </c>
      <c r="C31" s="239" t="s">
        <v>469</v>
      </c>
      <c r="D31" s="240" t="s">
        <v>49</v>
      </c>
      <c r="E31" s="241">
        <v>5</v>
      </c>
      <c r="F31" s="248"/>
      <c r="G31" s="250"/>
    </row>
    <row r="32" spans="1:7" ht="12" customHeight="1">
      <c r="A32" s="237">
        <v>19</v>
      </c>
      <c r="B32" s="238" t="s">
        <v>470</v>
      </c>
      <c r="C32" s="239" t="s">
        <v>471</v>
      </c>
      <c r="D32" s="240" t="s">
        <v>472</v>
      </c>
      <c r="E32" s="241">
        <v>1</v>
      </c>
      <c r="F32" s="248"/>
      <c r="G32" s="250"/>
    </row>
    <row r="33" spans="1:7" ht="14.25" customHeight="1">
      <c r="A33" s="237">
        <v>20</v>
      </c>
      <c r="B33" s="238" t="s">
        <v>473</v>
      </c>
      <c r="C33" s="239" t="s">
        <v>474</v>
      </c>
      <c r="D33" s="240" t="s">
        <v>461</v>
      </c>
      <c r="E33" s="241">
        <v>1</v>
      </c>
      <c r="F33" s="248"/>
      <c r="G33" s="250"/>
    </row>
    <row r="34" spans="1:7" ht="15.75" customHeight="1">
      <c r="A34" s="237">
        <v>21</v>
      </c>
      <c r="B34" s="238" t="s">
        <v>475</v>
      </c>
      <c r="C34" s="239" t="s">
        <v>476</v>
      </c>
      <c r="D34" s="240" t="s">
        <v>49</v>
      </c>
      <c r="E34" s="241">
        <v>7.5</v>
      </c>
      <c r="F34" s="248"/>
      <c r="G34" s="250"/>
    </row>
    <row r="35" spans="1:7" ht="24.75" customHeight="1">
      <c r="A35" s="237">
        <v>22</v>
      </c>
      <c r="B35" s="238" t="s">
        <v>477</v>
      </c>
      <c r="C35" s="239" t="s">
        <v>478</v>
      </c>
      <c r="D35" s="240" t="s">
        <v>461</v>
      </c>
      <c r="E35" s="241">
        <v>1</v>
      </c>
      <c r="F35" s="248"/>
      <c r="G35" s="250"/>
    </row>
    <row r="36" spans="1:7" ht="18.75" customHeight="1">
      <c r="A36" s="231" t="s">
        <v>432</v>
      </c>
      <c r="B36" s="232" t="s">
        <v>411</v>
      </c>
      <c r="C36" s="233" t="s">
        <v>412</v>
      </c>
      <c r="D36" s="234"/>
      <c r="E36" s="235"/>
      <c r="F36" s="236"/>
      <c r="G36" s="249"/>
    </row>
    <row r="37" spans="1:7" ht="13.5" customHeight="1">
      <c r="A37" s="237">
        <v>23</v>
      </c>
      <c r="B37" s="238" t="s">
        <v>479</v>
      </c>
      <c r="C37" s="239" t="s">
        <v>480</v>
      </c>
      <c r="D37" s="240" t="s">
        <v>472</v>
      </c>
      <c r="E37" s="241">
        <v>1</v>
      </c>
      <c r="F37" s="248"/>
      <c r="G37" s="250"/>
    </row>
    <row r="38" spans="1:7" ht="14.25" customHeight="1">
      <c r="A38" s="237">
        <v>24</v>
      </c>
      <c r="B38" s="238" t="s">
        <v>481</v>
      </c>
      <c r="C38" s="239" t="s">
        <v>482</v>
      </c>
      <c r="D38" s="240" t="s">
        <v>49</v>
      </c>
      <c r="E38" s="241">
        <v>12.700000000000001</v>
      </c>
      <c r="F38" s="248"/>
      <c r="G38" s="250"/>
    </row>
    <row r="39" spans="1:7" ht="12.75" customHeight="1">
      <c r="A39" s="237">
        <v>25</v>
      </c>
      <c r="B39" s="238" t="s">
        <v>483</v>
      </c>
      <c r="C39" s="239" t="s">
        <v>484</v>
      </c>
      <c r="D39" s="240" t="s">
        <v>472</v>
      </c>
      <c r="E39" s="241">
        <v>1</v>
      </c>
      <c r="F39" s="248"/>
      <c r="G39" s="250"/>
    </row>
    <row r="40" spans="1:7" ht="17.25" customHeight="1">
      <c r="A40" s="231" t="s">
        <v>432</v>
      </c>
      <c r="B40" s="232" t="s">
        <v>407</v>
      </c>
      <c r="C40" s="233" t="s">
        <v>408</v>
      </c>
      <c r="D40" s="234"/>
      <c r="E40" s="235"/>
      <c r="F40" s="236"/>
      <c r="G40" s="249"/>
    </row>
    <row r="41" spans="1:7" ht="15" customHeight="1">
      <c r="A41" s="237">
        <v>26</v>
      </c>
      <c r="B41" s="238" t="s">
        <v>485</v>
      </c>
      <c r="C41" s="239" t="s">
        <v>486</v>
      </c>
      <c r="D41" s="240" t="s">
        <v>461</v>
      </c>
      <c r="E41" s="241">
        <v>1</v>
      </c>
      <c r="F41" s="248"/>
      <c r="G41" s="250"/>
    </row>
    <row r="42" spans="1:7" ht="14.25" customHeight="1">
      <c r="A42" s="237">
        <v>27</v>
      </c>
      <c r="B42" s="238" t="s">
        <v>487</v>
      </c>
      <c r="C42" s="239" t="s">
        <v>488</v>
      </c>
      <c r="D42" s="240" t="s">
        <v>472</v>
      </c>
      <c r="E42" s="241">
        <v>1</v>
      </c>
      <c r="F42" s="248"/>
      <c r="G42" s="250"/>
    </row>
    <row r="43" spans="1:7" ht="15" customHeight="1">
      <c r="A43" s="231" t="s">
        <v>432</v>
      </c>
      <c r="B43" s="232" t="s">
        <v>413</v>
      </c>
      <c r="C43" s="233" t="s">
        <v>414</v>
      </c>
      <c r="D43" s="234"/>
      <c r="E43" s="235"/>
      <c r="F43" s="236"/>
      <c r="G43" s="249"/>
    </row>
    <row r="44" spans="1:7" ht="15.75" customHeight="1">
      <c r="A44" s="237">
        <v>28</v>
      </c>
      <c r="B44" s="238" t="s">
        <v>489</v>
      </c>
      <c r="C44" s="239" t="s">
        <v>490</v>
      </c>
      <c r="D44" s="240" t="s">
        <v>30</v>
      </c>
      <c r="E44" s="241">
        <v>8.13962</v>
      </c>
      <c r="F44" s="248"/>
      <c r="G44" s="250"/>
    </row>
    <row r="45" spans="1:7" ht="16.5" customHeight="1">
      <c r="A45" s="231" t="s">
        <v>432</v>
      </c>
      <c r="B45" s="232" t="s">
        <v>415</v>
      </c>
      <c r="C45" s="233" t="s">
        <v>416</v>
      </c>
      <c r="D45" s="234"/>
      <c r="E45" s="235"/>
      <c r="F45" s="236"/>
      <c r="G45" s="249"/>
    </row>
    <row r="46" spans="1:7" ht="16.5" customHeight="1">
      <c r="A46" s="237">
        <v>29</v>
      </c>
      <c r="B46" s="238" t="s">
        <v>491</v>
      </c>
      <c r="C46" s="239" t="s">
        <v>492</v>
      </c>
      <c r="D46" s="240" t="s">
        <v>472</v>
      </c>
      <c r="E46" s="241">
        <v>1</v>
      </c>
      <c r="F46" s="248"/>
      <c r="G46" s="250"/>
    </row>
    <row r="47" spans="1:7" ht="15" customHeight="1">
      <c r="A47" s="231" t="s">
        <v>432</v>
      </c>
      <c r="B47" s="232" t="s">
        <v>419</v>
      </c>
      <c r="C47" s="233" t="s">
        <v>420</v>
      </c>
      <c r="D47" s="234"/>
      <c r="E47" s="235"/>
      <c r="F47" s="236"/>
      <c r="G47" s="249"/>
    </row>
    <row r="48" spans="1:7" ht="15" customHeight="1">
      <c r="A48" s="237">
        <v>30</v>
      </c>
      <c r="B48" s="238" t="s">
        <v>493</v>
      </c>
      <c r="C48" s="239" t="s">
        <v>494</v>
      </c>
      <c r="D48" s="240" t="s">
        <v>472</v>
      </c>
      <c r="E48" s="241">
        <v>1</v>
      </c>
      <c r="F48" s="248"/>
      <c r="G48" s="250"/>
    </row>
    <row r="49" spans="1:7" ht="17.25" customHeight="1">
      <c r="A49" s="231" t="s">
        <v>432</v>
      </c>
      <c r="B49" s="232" t="s">
        <v>421</v>
      </c>
      <c r="C49" s="233" t="s">
        <v>385</v>
      </c>
      <c r="D49" s="234"/>
      <c r="E49" s="235"/>
      <c r="F49" s="236"/>
      <c r="G49" s="249"/>
    </row>
    <row r="50" spans="1:7" ht="15" customHeight="1">
      <c r="A50" s="242">
        <v>31</v>
      </c>
      <c r="B50" s="243" t="s">
        <v>495</v>
      </c>
      <c r="C50" s="244" t="s">
        <v>149</v>
      </c>
      <c r="D50" s="245" t="s">
        <v>496</v>
      </c>
      <c r="E50" s="246">
        <v>1</v>
      </c>
      <c r="F50" s="252"/>
      <c r="G50" s="251"/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T23" sqref="T23"/>
    </sheetView>
  </sheetViews>
  <sheetFormatPr defaultColWidth="9.140625" defaultRowHeight="12.75"/>
  <sheetData>
    <row r="1" spans="1:17" ht="12.75">
      <c r="A1" s="900"/>
      <c r="B1" s="900"/>
      <c r="C1" s="900"/>
      <c r="D1" s="900"/>
      <c r="E1" s="900"/>
      <c r="F1" s="900"/>
      <c r="G1" s="900"/>
      <c r="H1" s="900"/>
      <c r="I1" s="900"/>
      <c r="J1" s="900"/>
      <c r="K1" s="253"/>
      <c r="L1" s="253"/>
      <c r="M1" s="253"/>
      <c r="N1" s="253"/>
      <c r="O1" s="900"/>
      <c r="P1" s="900"/>
      <c r="Q1" s="900"/>
    </row>
    <row r="2" spans="1:17" ht="13.5" thickBot="1">
      <c r="A2" s="253"/>
      <c r="B2" s="901"/>
      <c r="C2" s="901"/>
      <c r="D2" s="901"/>
      <c r="E2" s="901"/>
      <c r="F2" s="253"/>
      <c r="G2" s="901"/>
      <c r="H2" s="901"/>
      <c r="I2" s="253"/>
      <c r="J2" s="253"/>
      <c r="K2" s="253"/>
      <c r="L2" s="253"/>
      <c r="M2" s="253"/>
      <c r="N2" s="253"/>
      <c r="O2" s="901"/>
      <c r="P2" s="901"/>
      <c r="Q2" s="253"/>
    </row>
    <row r="3" spans="1:17" ht="13.5" thickTop="1">
      <c r="A3" s="902" t="s">
        <v>500</v>
      </c>
      <c r="B3" s="902"/>
      <c r="C3" s="902"/>
      <c r="D3" s="902"/>
      <c r="E3" s="902"/>
      <c r="F3" s="902"/>
      <c r="G3" s="902"/>
      <c r="H3" s="902"/>
      <c r="I3" s="903" t="s">
        <v>501</v>
      </c>
      <c r="J3" s="903"/>
      <c r="K3" s="903"/>
      <c r="L3" s="255"/>
      <c r="M3" s="255"/>
      <c r="N3" s="255"/>
      <c r="O3" s="904"/>
      <c r="P3" s="904"/>
      <c r="Q3" s="256"/>
    </row>
    <row r="4" spans="1:17" ht="15">
      <c r="A4" s="905" t="s">
        <v>502</v>
      </c>
      <c r="B4" s="905"/>
      <c r="C4" s="906" t="s">
        <v>503</v>
      </c>
      <c r="D4" s="906"/>
      <c r="E4" s="906"/>
      <c r="F4" s="906"/>
      <c r="G4" s="906"/>
      <c r="H4" s="906"/>
      <c r="I4" s="906" t="s">
        <v>504</v>
      </c>
      <c r="J4" s="906"/>
      <c r="K4" s="907" t="s">
        <v>505</v>
      </c>
      <c r="L4" s="907"/>
      <c r="M4" s="907"/>
      <c r="N4" s="257" t="s">
        <v>506</v>
      </c>
      <c r="O4" s="908"/>
      <c r="P4" s="908"/>
      <c r="Q4" s="908"/>
    </row>
    <row r="5" spans="1:17" ht="15">
      <c r="A5" s="909" t="s">
        <v>507</v>
      </c>
      <c r="B5" s="909"/>
      <c r="C5" s="910"/>
      <c r="D5" s="910"/>
      <c r="E5" s="910"/>
      <c r="F5" s="910"/>
      <c r="G5" s="910"/>
      <c r="H5" s="910"/>
      <c r="I5" s="900"/>
      <c r="J5" s="900"/>
      <c r="K5" s="258"/>
      <c r="L5" s="258"/>
      <c r="M5" s="258"/>
      <c r="N5" s="257"/>
      <c r="O5" s="911"/>
      <c r="P5" s="911"/>
      <c r="Q5" s="911"/>
    </row>
    <row r="6" spans="1:17" ht="12.75">
      <c r="A6" s="912" t="s">
        <v>508</v>
      </c>
      <c r="B6" s="912"/>
      <c r="C6" s="913"/>
      <c r="D6" s="913"/>
      <c r="E6" s="913"/>
      <c r="F6" s="913"/>
      <c r="G6" s="913"/>
      <c r="H6" s="913"/>
      <c r="I6" s="900"/>
      <c r="J6" s="900"/>
      <c r="K6" s="914"/>
      <c r="L6" s="914"/>
      <c r="M6" s="253"/>
      <c r="N6" s="257"/>
      <c r="O6" s="914"/>
      <c r="P6" s="914"/>
      <c r="Q6" s="260"/>
    </row>
    <row r="7" spans="1:17" ht="12.75">
      <c r="A7" s="261"/>
      <c r="B7" s="262"/>
      <c r="C7" s="913"/>
      <c r="D7" s="913"/>
      <c r="E7" s="913"/>
      <c r="F7" s="913"/>
      <c r="G7" s="913"/>
      <c r="H7" s="913"/>
      <c r="I7" s="263"/>
      <c r="J7" s="263"/>
      <c r="K7" s="253"/>
      <c r="L7" s="253"/>
      <c r="M7" s="253"/>
      <c r="N7" s="257"/>
      <c r="O7" s="253"/>
      <c r="P7" s="253"/>
      <c r="Q7" s="260"/>
    </row>
    <row r="8" spans="1:17" ht="12.75">
      <c r="A8" s="915"/>
      <c r="B8" s="915"/>
      <c r="C8" s="915"/>
      <c r="D8" s="915"/>
      <c r="E8" s="915"/>
      <c r="F8" s="915"/>
      <c r="G8" s="914"/>
      <c r="H8" s="914"/>
      <c r="I8" s="916" t="s">
        <v>509</v>
      </c>
      <c r="J8" s="916"/>
      <c r="K8" s="917"/>
      <c r="L8" s="917"/>
      <c r="M8" s="253"/>
      <c r="N8" s="257" t="s">
        <v>510</v>
      </c>
      <c r="O8" s="918"/>
      <c r="P8" s="918"/>
      <c r="Q8" s="918"/>
    </row>
    <row r="9" spans="1:17" ht="12.75">
      <c r="A9" s="919" t="s">
        <v>511</v>
      </c>
      <c r="B9" s="919"/>
      <c r="C9" s="919"/>
      <c r="D9" s="919"/>
      <c r="E9" s="920"/>
      <c r="F9" s="920"/>
      <c r="G9" s="920"/>
      <c r="H9" s="920"/>
      <c r="I9" s="916" t="s">
        <v>512</v>
      </c>
      <c r="J9" s="916"/>
      <c r="K9" s="264"/>
      <c r="L9" s="265" t="s">
        <v>513</v>
      </c>
      <c r="M9" s="253"/>
      <c r="N9" s="266" t="s">
        <v>514</v>
      </c>
      <c r="O9" s="918">
        <v>8</v>
      </c>
      <c r="P9" s="918"/>
      <c r="Q9" s="918"/>
    </row>
    <row r="10" spans="1:17" ht="13.5" thickBot="1">
      <c r="A10" s="267"/>
      <c r="B10" s="921"/>
      <c r="C10" s="921"/>
      <c r="D10" s="921"/>
      <c r="E10" s="921"/>
      <c r="F10" s="253"/>
      <c r="G10" s="921"/>
      <c r="H10" s="921"/>
      <c r="I10" s="922"/>
      <c r="J10" s="922"/>
      <c r="K10" s="253"/>
      <c r="L10" s="253"/>
      <c r="M10" s="253"/>
      <c r="N10" s="268"/>
      <c r="O10" s="253"/>
      <c r="P10" s="923"/>
      <c r="Q10" s="923"/>
    </row>
    <row r="11" spans="1:17" ht="12.75">
      <c r="A11" s="924" t="s">
        <v>515</v>
      </c>
      <c r="B11" s="924"/>
      <c r="C11" s="924"/>
      <c r="D11" s="924"/>
      <c r="E11" s="924"/>
      <c r="F11" s="924"/>
      <c r="G11" s="924"/>
      <c r="H11" s="924"/>
      <c r="I11" s="925" t="s">
        <v>516</v>
      </c>
      <c r="J11" s="925"/>
      <c r="K11" s="925"/>
      <c r="L11" s="926" t="s">
        <v>517</v>
      </c>
      <c r="M11" s="926"/>
      <c r="N11" s="926"/>
      <c r="O11" s="926"/>
      <c r="P11" s="926"/>
      <c r="Q11" s="926"/>
    </row>
    <row r="12" spans="1:17" ht="12.75">
      <c r="A12" s="927"/>
      <c r="B12" s="927"/>
      <c r="C12" s="927"/>
      <c r="D12" s="927"/>
      <c r="E12" s="927"/>
      <c r="F12" s="927"/>
      <c r="G12" s="927"/>
      <c r="H12" s="927"/>
      <c r="I12" s="269"/>
      <c r="J12" s="259"/>
      <c r="K12" s="270"/>
      <c r="L12" s="259"/>
      <c r="M12" s="253"/>
      <c r="N12" s="253"/>
      <c r="O12" s="914"/>
      <c r="P12" s="914"/>
      <c r="Q12" s="260"/>
    </row>
    <row r="13" spans="1:17" ht="12.75">
      <c r="A13" s="271"/>
      <c r="B13" s="272"/>
      <c r="C13" s="928"/>
      <c r="D13" s="928"/>
      <c r="E13" s="928"/>
      <c r="F13" s="272"/>
      <c r="G13" s="928"/>
      <c r="H13" s="928"/>
      <c r="I13" s="274"/>
      <c r="J13" s="275"/>
      <c r="K13" s="276"/>
      <c r="L13" s="273"/>
      <c r="M13" s="272"/>
      <c r="N13" s="272"/>
      <c r="O13" s="929"/>
      <c r="P13" s="929"/>
      <c r="Q13" s="277"/>
    </row>
    <row r="14" spans="1:17" ht="48.75">
      <c r="A14" s="278">
        <v>1</v>
      </c>
      <c r="B14" s="279" t="s">
        <v>518</v>
      </c>
      <c r="C14" s="930" t="s">
        <v>519</v>
      </c>
      <c r="D14" s="930"/>
      <c r="E14" s="930"/>
      <c r="F14" s="280" t="s">
        <v>520</v>
      </c>
      <c r="G14" s="931" t="s">
        <v>521</v>
      </c>
      <c r="H14" s="931"/>
      <c r="I14" s="281">
        <v>1</v>
      </c>
      <c r="J14" s="282" t="s">
        <v>522</v>
      </c>
      <c r="K14" s="283" t="s">
        <v>521</v>
      </c>
      <c r="L14" s="281">
        <v>1</v>
      </c>
      <c r="M14" s="280" t="s">
        <v>523</v>
      </c>
      <c r="N14" s="284" t="s">
        <v>20</v>
      </c>
      <c r="O14" s="285">
        <v>0</v>
      </c>
      <c r="P14" s="932"/>
      <c r="Q14" s="932"/>
    </row>
    <row r="15" spans="1:17" ht="39">
      <c r="A15" s="278">
        <v>2</v>
      </c>
      <c r="B15" s="286" t="s">
        <v>524</v>
      </c>
      <c r="C15" s="933"/>
      <c r="D15" s="933"/>
      <c r="E15" s="933"/>
      <c r="F15" s="280" t="s">
        <v>525</v>
      </c>
      <c r="G15" s="931" t="s">
        <v>521</v>
      </c>
      <c r="H15" s="931"/>
      <c r="I15" s="281">
        <v>2</v>
      </c>
      <c r="J15" s="282" t="s">
        <v>526</v>
      </c>
      <c r="K15" s="287"/>
      <c r="L15" s="281">
        <v>2</v>
      </c>
      <c r="M15" s="288" t="s">
        <v>527</v>
      </c>
      <c r="N15" s="289"/>
      <c r="O15" s="290" t="s">
        <v>521</v>
      </c>
      <c r="P15" s="932"/>
      <c r="Q15" s="932"/>
    </row>
    <row r="16" spans="1:17" ht="29.25">
      <c r="A16" s="278">
        <v>3</v>
      </c>
      <c r="B16" s="291"/>
      <c r="C16" s="930" t="s">
        <v>528</v>
      </c>
      <c r="D16" s="930"/>
      <c r="E16" s="930"/>
      <c r="F16" s="280" t="s">
        <v>16</v>
      </c>
      <c r="G16" s="934"/>
      <c r="H16" s="934"/>
      <c r="I16" s="281">
        <v>3</v>
      </c>
      <c r="J16" s="282" t="s">
        <v>529</v>
      </c>
      <c r="K16" s="292" t="s">
        <v>521</v>
      </c>
      <c r="L16" s="281">
        <v>3</v>
      </c>
      <c r="M16" s="280" t="s">
        <v>530</v>
      </c>
      <c r="N16" s="293"/>
      <c r="O16" s="290" t="s">
        <v>521</v>
      </c>
      <c r="P16" s="932"/>
      <c r="Q16" s="932"/>
    </row>
    <row r="17" spans="1:17" ht="22.5">
      <c r="A17" s="278">
        <v>4</v>
      </c>
      <c r="B17" s="273"/>
      <c r="C17" s="935"/>
      <c r="D17" s="935"/>
      <c r="E17" s="935"/>
      <c r="F17" s="280" t="s">
        <v>18</v>
      </c>
      <c r="G17" s="931" t="s">
        <v>521</v>
      </c>
      <c r="H17" s="931"/>
      <c r="I17" s="281">
        <v>4</v>
      </c>
      <c r="J17" s="282"/>
      <c r="K17" s="283" t="s">
        <v>521</v>
      </c>
      <c r="L17" s="281">
        <v>4</v>
      </c>
      <c r="M17" s="280" t="s">
        <v>531</v>
      </c>
      <c r="N17" s="293"/>
      <c r="O17" s="290" t="s">
        <v>521</v>
      </c>
      <c r="P17" s="932"/>
      <c r="Q17" s="932"/>
    </row>
    <row r="18" spans="1:17" ht="15.75">
      <c r="A18" s="278">
        <v>5</v>
      </c>
      <c r="B18" s="936" t="s">
        <v>532</v>
      </c>
      <c r="C18" s="936"/>
      <c r="D18" s="936"/>
      <c r="E18" s="936"/>
      <c r="F18" s="936"/>
      <c r="G18" s="934"/>
      <c r="H18" s="934"/>
      <c r="I18" s="281">
        <v>5</v>
      </c>
      <c r="J18" s="282"/>
      <c r="K18" s="283" t="s">
        <v>521</v>
      </c>
      <c r="L18" s="281">
        <v>5</v>
      </c>
      <c r="M18" s="295"/>
      <c r="N18" s="296"/>
      <c r="O18" s="290" t="s">
        <v>521</v>
      </c>
      <c r="P18" s="932"/>
      <c r="Q18" s="932"/>
    </row>
    <row r="19" spans="1:17" ht="15">
      <c r="A19" s="278">
        <v>6</v>
      </c>
      <c r="B19" s="937" t="s">
        <v>533</v>
      </c>
      <c r="C19" s="937"/>
      <c r="D19" s="937"/>
      <c r="E19" s="937"/>
      <c r="F19" s="937"/>
      <c r="G19" s="931" t="s">
        <v>521</v>
      </c>
      <c r="H19" s="931"/>
      <c r="I19" s="281">
        <v>6</v>
      </c>
      <c r="J19" s="282"/>
      <c r="K19" s="283" t="s">
        <v>521</v>
      </c>
      <c r="L19" s="281">
        <v>6</v>
      </c>
      <c r="M19" s="280"/>
      <c r="N19" s="293"/>
      <c r="O19" s="290" t="s">
        <v>521</v>
      </c>
      <c r="P19" s="932"/>
      <c r="Q19" s="932"/>
    </row>
    <row r="20" spans="1:17" ht="33.75">
      <c r="A20" s="278">
        <v>7</v>
      </c>
      <c r="B20" s="938" t="s">
        <v>534</v>
      </c>
      <c r="C20" s="938"/>
      <c r="D20" s="938"/>
      <c r="E20" s="938"/>
      <c r="F20" s="938"/>
      <c r="G20" s="939" t="s">
        <v>521</v>
      </c>
      <c r="H20" s="939"/>
      <c r="I20" s="281">
        <v>7</v>
      </c>
      <c r="J20" s="282"/>
      <c r="K20" s="283" t="s">
        <v>521</v>
      </c>
      <c r="L20" s="281">
        <v>7</v>
      </c>
      <c r="M20" s="280" t="s">
        <v>535</v>
      </c>
      <c r="N20" s="281" t="s">
        <v>20</v>
      </c>
      <c r="O20" s="297">
        <v>0</v>
      </c>
      <c r="P20" s="932"/>
      <c r="Q20" s="932"/>
    </row>
    <row r="21" spans="1:17" ht="25.5">
      <c r="A21" s="278">
        <v>8</v>
      </c>
      <c r="B21" s="938" t="s">
        <v>536</v>
      </c>
      <c r="C21" s="938"/>
      <c r="D21" s="938"/>
      <c r="E21" s="938"/>
      <c r="F21" s="938"/>
      <c r="G21" s="940" t="s">
        <v>521</v>
      </c>
      <c r="H21" s="940"/>
      <c r="I21" s="281">
        <v>8</v>
      </c>
      <c r="J21" s="294" t="s">
        <v>537</v>
      </c>
      <c r="K21" s="298"/>
      <c r="L21" s="281">
        <v>8</v>
      </c>
      <c r="M21" s="941" t="s">
        <v>21</v>
      </c>
      <c r="N21" s="941"/>
      <c r="O21" s="299"/>
      <c r="P21" s="942"/>
      <c r="Q21" s="942"/>
    </row>
    <row r="22" spans="1:17" ht="12.75">
      <c r="A22" s="943" t="s">
        <v>538</v>
      </c>
      <c r="B22" s="943"/>
      <c r="C22" s="944" t="s">
        <v>539</v>
      </c>
      <c r="D22" s="944"/>
      <c r="E22" s="944"/>
      <c r="F22" s="945" t="s">
        <v>540</v>
      </c>
      <c r="G22" s="945"/>
      <c r="H22" s="945"/>
      <c r="I22" s="936" t="s">
        <v>541</v>
      </c>
      <c r="J22" s="936"/>
      <c r="K22" s="936"/>
      <c r="L22" s="300"/>
      <c r="M22" s="946"/>
      <c r="N22" s="946"/>
      <c r="O22" s="946"/>
      <c r="P22" s="946"/>
      <c r="Q22" s="946"/>
    </row>
    <row r="23" spans="1:17" ht="15">
      <c r="A23" s="947" t="s">
        <v>381</v>
      </c>
      <c r="B23" s="947"/>
      <c r="C23" s="948" t="s">
        <v>542</v>
      </c>
      <c r="D23" s="948"/>
      <c r="E23" s="948"/>
      <c r="F23" s="948"/>
      <c r="G23" s="948"/>
      <c r="H23" s="301"/>
      <c r="I23" s="302"/>
      <c r="J23" s="949"/>
      <c r="K23" s="949"/>
      <c r="L23" s="272"/>
      <c r="M23" s="950" t="s">
        <v>543</v>
      </c>
      <c r="N23" s="950"/>
      <c r="O23" s="950"/>
      <c r="P23" s="951"/>
      <c r="Q23" s="951"/>
    </row>
    <row r="24" spans="1:17" ht="14.25">
      <c r="A24" s="947" t="s">
        <v>544</v>
      </c>
      <c r="B24" s="947"/>
      <c r="C24" s="952"/>
      <c r="D24" s="952"/>
      <c r="E24" s="952"/>
      <c r="F24" s="952"/>
      <c r="G24" s="952"/>
      <c r="H24" s="952"/>
      <c r="I24" s="302"/>
      <c r="J24" s="949"/>
      <c r="K24" s="949"/>
      <c r="L24" s="272"/>
      <c r="M24" s="910" t="s">
        <v>545</v>
      </c>
      <c r="N24" s="910"/>
      <c r="O24" s="303"/>
      <c r="P24" s="953"/>
      <c r="Q24" s="953"/>
    </row>
    <row r="25" spans="1:17" ht="15">
      <c r="A25" s="954"/>
      <c r="B25" s="954"/>
      <c r="C25" s="954"/>
      <c r="D25" s="954"/>
      <c r="E25" s="954"/>
      <c r="F25" s="954"/>
      <c r="G25" s="954"/>
      <c r="H25" s="954"/>
      <c r="I25" s="302"/>
      <c r="J25" s="949"/>
      <c r="K25" s="949"/>
      <c r="L25" s="272"/>
      <c r="M25" s="910" t="s">
        <v>546</v>
      </c>
      <c r="N25" s="910"/>
      <c r="O25" s="303"/>
      <c r="P25" s="955"/>
      <c r="Q25" s="955"/>
    </row>
    <row r="26" spans="1:17" ht="15">
      <c r="A26" s="304"/>
      <c r="B26" s="305"/>
      <c r="C26" s="305"/>
      <c r="D26" s="305"/>
      <c r="E26" s="305"/>
      <c r="F26" s="305"/>
      <c r="G26" s="305"/>
      <c r="H26" s="305"/>
      <c r="I26" s="302"/>
      <c r="J26" s="949"/>
      <c r="K26" s="949"/>
      <c r="L26" s="272"/>
      <c r="M26" s="306"/>
      <c r="N26" s="306"/>
      <c r="O26" s="303"/>
      <c r="P26" s="307"/>
      <c r="Q26" s="308"/>
    </row>
    <row r="27" spans="1:17" ht="15">
      <c r="A27" s="304"/>
      <c r="B27" s="305"/>
      <c r="C27" s="305"/>
      <c r="D27" s="305"/>
      <c r="E27" s="305"/>
      <c r="F27" s="305"/>
      <c r="G27" s="305"/>
      <c r="H27" s="305"/>
      <c r="I27" s="302"/>
      <c r="J27" s="949"/>
      <c r="K27" s="949"/>
      <c r="L27" s="272"/>
      <c r="M27" s="306"/>
      <c r="N27" s="306"/>
      <c r="O27" s="303"/>
      <c r="P27" s="307"/>
      <c r="Q27" s="308"/>
    </row>
    <row r="28" spans="1:17" ht="15">
      <c r="A28" s="304"/>
      <c r="B28" s="305"/>
      <c r="C28" s="305"/>
      <c r="D28" s="305"/>
      <c r="E28" s="305"/>
      <c r="F28" s="305"/>
      <c r="G28" s="305"/>
      <c r="H28" s="305"/>
      <c r="I28" s="302"/>
      <c r="J28" s="309"/>
      <c r="K28" s="310"/>
      <c r="L28" s="272"/>
      <c r="M28" s="306"/>
      <c r="N28" s="306"/>
      <c r="O28" s="303"/>
      <c r="P28" s="307"/>
      <c r="Q28" s="308"/>
    </row>
    <row r="29" spans="1:17" ht="12.75">
      <c r="A29" s="271"/>
      <c r="B29" s="272"/>
      <c r="C29" s="928"/>
      <c r="D29" s="928"/>
      <c r="E29" s="928"/>
      <c r="F29" s="272"/>
      <c r="G29" s="928"/>
      <c r="H29" s="928"/>
      <c r="I29" s="302"/>
      <c r="J29" s="949"/>
      <c r="K29" s="949"/>
      <c r="L29" s="272"/>
      <c r="M29" s="272"/>
      <c r="N29" s="272"/>
      <c r="O29" s="928"/>
      <c r="P29" s="928"/>
      <c r="Q29" s="277"/>
    </row>
    <row r="30" spans="1:17" ht="13.5" thickBot="1">
      <c r="A30" s="311"/>
      <c r="B30" s="254"/>
      <c r="C30" s="901"/>
      <c r="D30" s="901"/>
      <c r="E30" s="901"/>
      <c r="F30" s="254"/>
      <c r="G30" s="956"/>
      <c r="H30" s="956"/>
      <c r="I30" s="312"/>
      <c r="J30" s="957"/>
      <c r="K30" s="957"/>
      <c r="L30" s="254"/>
      <c r="M30" s="254"/>
      <c r="N30" s="254"/>
      <c r="O30" s="901"/>
      <c r="P30" s="901"/>
      <c r="Q30" s="313"/>
    </row>
    <row r="31" ht="13.5" thickTop="1"/>
  </sheetData>
  <sheetProtection/>
  <mergeCells count="100">
    <mergeCell ref="C30:E30"/>
    <mergeCell ref="G30:H30"/>
    <mergeCell ref="J30:K30"/>
    <mergeCell ref="O30:P30"/>
    <mergeCell ref="J26:K26"/>
    <mergeCell ref="J27:K27"/>
    <mergeCell ref="C29:E29"/>
    <mergeCell ref="G29:H29"/>
    <mergeCell ref="J29:K29"/>
    <mergeCell ref="O29:P29"/>
    <mergeCell ref="A24:B24"/>
    <mergeCell ref="C24:H24"/>
    <mergeCell ref="J24:K24"/>
    <mergeCell ref="M24:N24"/>
    <mergeCell ref="P24:Q24"/>
    <mergeCell ref="A25:H25"/>
    <mergeCell ref="J25:K25"/>
    <mergeCell ref="M25:N25"/>
    <mergeCell ref="P25:Q25"/>
    <mergeCell ref="A22:B22"/>
    <mergeCell ref="C22:E22"/>
    <mergeCell ref="F22:H22"/>
    <mergeCell ref="I22:K22"/>
    <mergeCell ref="M22:Q22"/>
    <mergeCell ref="A23:B23"/>
    <mergeCell ref="C23:G23"/>
    <mergeCell ref="J23:K23"/>
    <mergeCell ref="M23:O23"/>
    <mergeCell ref="P23:Q23"/>
    <mergeCell ref="B20:F20"/>
    <mergeCell ref="G20:H20"/>
    <mergeCell ref="P20:Q20"/>
    <mergeCell ref="B21:F21"/>
    <mergeCell ref="G21:H21"/>
    <mergeCell ref="M21:N21"/>
    <mergeCell ref="P21:Q21"/>
    <mergeCell ref="B18:F18"/>
    <mergeCell ref="G18:H18"/>
    <mergeCell ref="P18:Q18"/>
    <mergeCell ref="B19:F19"/>
    <mergeCell ref="G19:H19"/>
    <mergeCell ref="P19:Q19"/>
    <mergeCell ref="C16:E16"/>
    <mergeCell ref="G16:H16"/>
    <mergeCell ref="P16:Q16"/>
    <mergeCell ref="C17:E17"/>
    <mergeCell ref="G17:H17"/>
    <mergeCell ref="P17:Q17"/>
    <mergeCell ref="C14:E14"/>
    <mergeCell ref="G14:H14"/>
    <mergeCell ref="P14:Q14"/>
    <mergeCell ref="C15:E15"/>
    <mergeCell ref="G15:H15"/>
    <mergeCell ref="P15:Q15"/>
    <mergeCell ref="A11:H11"/>
    <mergeCell ref="I11:K11"/>
    <mergeCell ref="L11:Q11"/>
    <mergeCell ref="A12:H12"/>
    <mergeCell ref="O12:P12"/>
    <mergeCell ref="C13:E13"/>
    <mergeCell ref="G13:H13"/>
    <mergeCell ref="O13:P13"/>
    <mergeCell ref="A9:D9"/>
    <mergeCell ref="E9:H9"/>
    <mergeCell ref="I9:J9"/>
    <mergeCell ref="O9:Q9"/>
    <mergeCell ref="B10:C10"/>
    <mergeCell ref="D10:E10"/>
    <mergeCell ref="G10:H10"/>
    <mergeCell ref="I10:J10"/>
    <mergeCell ref="P10:Q10"/>
    <mergeCell ref="C7:H7"/>
    <mergeCell ref="A8:F8"/>
    <mergeCell ref="G8:H8"/>
    <mergeCell ref="I8:J8"/>
    <mergeCell ref="K8:L8"/>
    <mergeCell ref="O8:Q8"/>
    <mergeCell ref="A5:B5"/>
    <mergeCell ref="C5:H5"/>
    <mergeCell ref="I5:J5"/>
    <mergeCell ref="O5:Q5"/>
    <mergeCell ref="A6:B6"/>
    <mergeCell ref="C6:H6"/>
    <mergeCell ref="I6:J6"/>
    <mergeCell ref="K6:L6"/>
    <mergeCell ref="O6:P6"/>
    <mergeCell ref="A3:H3"/>
    <mergeCell ref="I3:K3"/>
    <mergeCell ref="O3:P3"/>
    <mergeCell ref="A4:B4"/>
    <mergeCell ref="C4:H4"/>
    <mergeCell ref="I4:J4"/>
    <mergeCell ref="K4:M4"/>
    <mergeCell ref="O4:Q4"/>
    <mergeCell ref="A1:J1"/>
    <mergeCell ref="O1:Q1"/>
    <mergeCell ref="B2:C2"/>
    <mergeCell ref="D2:E2"/>
    <mergeCell ref="G2:H2"/>
    <mergeCell ref="O2:P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2" sqref="H22"/>
    </sheetView>
  </sheetViews>
  <sheetFormatPr defaultColWidth="9.140625" defaultRowHeight="12.75"/>
  <sheetData>
    <row r="1" spans="1:10" ht="13.5" thickBot="1">
      <c r="A1" s="961" t="s">
        <v>547</v>
      </c>
      <c r="B1" s="961"/>
      <c r="C1" s="961"/>
      <c r="D1" s="961"/>
      <c r="E1" s="961"/>
      <c r="F1" s="961"/>
      <c r="G1" s="961"/>
      <c r="H1" s="961"/>
      <c r="I1" s="961"/>
      <c r="J1" s="961"/>
    </row>
    <row r="2" spans="1:10" ht="14.25" thickBot="1" thickTop="1">
      <c r="A2" s="962" t="s">
        <v>548</v>
      </c>
      <c r="B2" s="959" t="s">
        <v>549</v>
      </c>
      <c r="C2" s="959" t="s">
        <v>3</v>
      </c>
      <c r="D2" s="959" t="s">
        <v>550</v>
      </c>
      <c r="E2" s="959" t="s">
        <v>5</v>
      </c>
      <c r="F2" s="959" t="s">
        <v>6</v>
      </c>
      <c r="G2" s="959"/>
      <c r="H2" s="959"/>
      <c r="I2" s="963" t="s">
        <v>551</v>
      </c>
      <c r="J2" s="963"/>
    </row>
    <row r="3" spans="1:10" ht="14.25" thickBot="1" thickTop="1">
      <c r="A3" s="962"/>
      <c r="B3" s="959"/>
      <c r="C3" s="959"/>
      <c r="D3" s="959"/>
      <c r="E3" s="959"/>
      <c r="F3" s="958" t="s">
        <v>552</v>
      </c>
      <c r="G3" s="958" t="s">
        <v>14</v>
      </c>
      <c r="H3" s="958"/>
      <c r="I3" s="958" t="s">
        <v>553</v>
      </c>
      <c r="J3" s="960" t="s">
        <v>554</v>
      </c>
    </row>
    <row r="4" spans="1:10" ht="13.5" thickTop="1">
      <c r="A4" s="962"/>
      <c r="B4" s="959"/>
      <c r="C4" s="959"/>
      <c r="D4" s="959"/>
      <c r="E4" s="959"/>
      <c r="F4" s="959"/>
      <c r="G4" s="314" t="s">
        <v>12</v>
      </c>
      <c r="H4" s="314" t="s">
        <v>13</v>
      </c>
      <c r="I4" s="958"/>
      <c r="J4" s="960"/>
    </row>
    <row r="5" spans="1:10" ht="13.5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7">
        <v>10</v>
      </c>
    </row>
    <row r="6" spans="1:10" ht="12.75">
      <c r="A6" s="318"/>
      <c r="B6" s="319"/>
      <c r="C6" s="320"/>
      <c r="D6" s="319"/>
      <c r="E6" s="319"/>
      <c r="F6" s="319"/>
      <c r="G6" s="319"/>
      <c r="H6" s="319"/>
      <c r="I6" s="319"/>
      <c r="J6" s="321"/>
    </row>
    <row r="7" spans="1:10" ht="12.75">
      <c r="A7" s="318"/>
      <c r="B7" s="319"/>
      <c r="C7" s="322" t="s">
        <v>555</v>
      </c>
      <c r="D7" s="294"/>
      <c r="E7" s="294"/>
      <c r="F7" s="294"/>
      <c r="G7" s="294"/>
      <c r="H7" s="294"/>
      <c r="I7" s="319"/>
      <c r="J7" s="321"/>
    </row>
    <row r="8" spans="1:10" ht="15">
      <c r="A8" s="318"/>
      <c r="B8" s="323"/>
      <c r="C8" s="324" t="s">
        <v>356</v>
      </c>
      <c r="D8" s="319"/>
      <c r="E8" s="319"/>
      <c r="F8" s="319"/>
      <c r="G8" s="319"/>
      <c r="H8" s="319"/>
      <c r="I8" s="319"/>
      <c r="J8" s="321"/>
    </row>
    <row r="9" spans="1:10" ht="12.75">
      <c r="A9" s="318"/>
      <c r="B9" s="325"/>
      <c r="C9" s="326"/>
      <c r="D9" s="319"/>
      <c r="E9" s="319"/>
      <c r="F9" s="319"/>
      <c r="G9" s="319"/>
      <c r="H9" s="319"/>
      <c r="I9" s="319"/>
      <c r="J9" s="321"/>
    </row>
    <row r="10" spans="1:10" ht="12.75">
      <c r="A10" s="318"/>
      <c r="B10" s="327"/>
      <c r="C10" s="328"/>
      <c r="D10" s="319"/>
      <c r="E10" s="319"/>
      <c r="F10" s="319"/>
      <c r="G10" s="319"/>
      <c r="H10" s="319"/>
      <c r="I10" s="319"/>
      <c r="J10" s="321"/>
    </row>
    <row r="11" spans="1:10" ht="12.75">
      <c r="A11" s="318"/>
      <c r="B11" s="319"/>
      <c r="C11" s="328"/>
      <c r="D11" s="319"/>
      <c r="E11" s="319"/>
      <c r="F11" s="319"/>
      <c r="G11" s="319"/>
      <c r="H11" s="319"/>
      <c r="I11" s="319"/>
      <c r="J11" s="321"/>
    </row>
    <row r="12" spans="1:10" ht="12.75">
      <c r="A12" s="318"/>
      <c r="B12" s="319"/>
      <c r="C12" s="329" t="s">
        <v>556</v>
      </c>
      <c r="D12" s="319"/>
      <c r="E12" s="319"/>
      <c r="F12" s="319"/>
      <c r="G12" s="319"/>
      <c r="H12" s="319"/>
      <c r="I12" s="319"/>
      <c r="J12" s="321"/>
    </row>
    <row r="13" spans="1:10" ht="12.75">
      <c r="A13" s="318">
        <v>1</v>
      </c>
      <c r="B13" s="319"/>
      <c r="C13" s="330" t="s">
        <v>557</v>
      </c>
      <c r="D13" s="319"/>
      <c r="E13" s="319"/>
      <c r="F13" s="319"/>
      <c r="G13" s="319"/>
      <c r="H13" s="349"/>
      <c r="I13" s="332"/>
      <c r="J13" s="333"/>
    </row>
    <row r="14" spans="1:10" ht="12.75">
      <c r="A14" s="334">
        <v>2</v>
      </c>
      <c r="B14" s="335"/>
      <c r="C14" s="330" t="s">
        <v>558</v>
      </c>
      <c r="D14" s="336"/>
      <c r="E14" s="337"/>
      <c r="F14" s="338"/>
      <c r="G14" s="338"/>
      <c r="H14" s="349"/>
      <c r="I14" s="332"/>
      <c r="J14" s="351"/>
    </row>
    <row r="15" spans="1:10" ht="12.75">
      <c r="A15" s="334">
        <v>3</v>
      </c>
      <c r="B15" s="335"/>
      <c r="C15" s="330" t="s">
        <v>559</v>
      </c>
      <c r="D15" s="336"/>
      <c r="E15" s="337"/>
      <c r="F15" s="338"/>
      <c r="G15" s="338"/>
      <c r="H15" s="349"/>
      <c r="I15" s="332"/>
      <c r="J15" s="333"/>
    </row>
    <row r="16" spans="1:10" ht="12.75">
      <c r="A16" s="334"/>
      <c r="B16" s="336"/>
      <c r="C16" s="339" t="s">
        <v>560</v>
      </c>
      <c r="D16" s="340"/>
      <c r="E16" s="337"/>
      <c r="F16" s="338"/>
      <c r="G16" s="338"/>
      <c r="H16" s="350"/>
      <c r="I16" s="332"/>
      <c r="J16" s="352"/>
    </row>
    <row r="17" spans="1:10" ht="12.75">
      <c r="A17" s="334"/>
      <c r="B17" s="336"/>
      <c r="C17" s="341"/>
      <c r="D17" s="336"/>
      <c r="E17" s="337"/>
      <c r="F17" s="338"/>
      <c r="G17" s="338"/>
      <c r="H17" s="331"/>
      <c r="I17" s="332"/>
      <c r="J17" s="342"/>
    </row>
    <row r="18" spans="1:10" ht="12.75">
      <c r="A18" s="334"/>
      <c r="B18" s="336"/>
      <c r="C18" s="341"/>
      <c r="D18" s="336"/>
      <c r="E18" s="337"/>
      <c r="F18" s="338"/>
      <c r="G18" s="338"/>
      <c r="H18" s="331"/>
      <c r="I18" s="332"/>
      <c r="J18" s="342"/>
    </row>
    <row r="19" spans="1:10" ht="12.75">
      <c r="A19" s="334"/>
      <c r="B19" s="336"/>
      <c r="C19" s="343"/>
      <c r="D19" s="336"/>
      <c r="E19" s="337"/>
      <c r="F19" s="338"/>
      <c r="G19" s="338"/>
      <c r="H19" s="331"/>
      <c r="I19" s="332"/>
      <c r="J19" s="342"/>
    </row>
    <row r="20" spans="1:10" ht="12.75">
      <c r="A20" s="334"/>
      <c r="B20" s="336"/>
      <c r="C20" s="341"/>
      <c r="D20" s="336"/>
      <c r="E20" s="337"/>
      <c r="F20" s="338"/>
      <c r="G20" s="338"/>
      <c r="H20" s="344"/>
      <c r="I20" s="332"/>
      <c r="J20" s="345"/>
    </row>
    <row r="21" spans="1:10" ht="12.75">
      <c r="A21" s="334"/>
      <c r="B21" s="336"/>
      <c r="C21" s="341"/>
      <c r="D21" s="336"/>
      <c r="E21" s="337"/>
      <c r="F21" s="338"/>
      <c r="G21" s="338"/>
      <c r="H21" s="344"/>
      <c r="I21" s="332"/>
      <c r="J21" s="345"/>
    </row>
    <row r="22" spans="1:10" ht="12.75">
      <c r="A22" s="334"/>
      <c r="B22" s="336"/>
      <c r="C22" s="346" t="s">
        <v>561</v>
      </c>
      <c r="D22" s="335"/>
      <c r="E22" s="347"/>
      <c r="F22" s="348"/>
      <c r="G22" s="348"/>
      <c r="H22" s="353"/>
      <c r="I22" s="332"/>
      <c r="J22" s="345"/>
    </row>
    <row r="23" spans="1:10" ht="12.75">
      <c r="A23" s="334"/>
      <c r="B23" s="336"/>
      <c r="C23" s="341"/>
      <c r="D23" s="336"/>
      <c r="E23" s="337"/>
      <c r="F23" s="338"/>
      <c r="G23" s="338"/>
      <c r="H23" s="331"/>
      <c r="I23" s="332"/>
      <c r="J23" s="345"/>
    </row>
  </sheetData>
  <sheetProtection/>
  <mergeCells count="12">
    <mergeCell ref="F2:H2"/>
    <mergeCell ref="I2:J2"/>
    <mergeCell ref="F3:F4"/>
    <mergeCell ref="G3:H3"/>
    <mergeCell ref="I3:I4"/>
    <mergeCell ref="J3:J4"/>
    <mergeCell ref="A1:J1"/>
    <mergeCell ref="A2:A4"/>
    <mergeCell ref="B2:B4"/>
    <mergeCell ref="C2:C4"/>
    <mergeCell ref="D2:D4"/>
    <mergeCell ref="E2:E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7.28125" style="0" customWidth="1"/>
    <col min="2" max="2" width="10.8515625" style="0" customWidth="1"/>
    <col min="3" max="3" width="64.7109375" style="0" customWidth="1"/>
    <col min="4" max="4" width="7.8515625" style="0" customWidth="1"/>
    <col min="5" max="5" width="7.00390625" style="0" customWidth="1"/>
    <col min="6" max="6" width="7.57421875" style="0" customWidth="1"/>
    <col min="8" max="8" width="10.57421875" style="0" customWidth="1"/>
    <col min="9" max="9" width="9.8515625" style="0" customWidth="1"/>
  </cols>
  <sheetData>
    <row r="1" ht="13.5" thickBot="1">
      <c r="A1" s="422" t="s">
        <v>547</v>
      </c>
    </row>
    <row r="2" spans="1:10" ht="14.25" thickBot="1" thickTop="1">
      <c r="A2" s="962" t="s">
        <v>548</v>
      </c>
      <c r="B2" s="959" t="s">
        <v>549</v>
      </c>
      <c r="C2" s="959" t="s">
        <v>3</v>
      </c>
      <c r="D2" s="959" t="s">
        <v>550</v>
      </c>
      <c r="E2" s="959" t="s">
        <v>5</v>
      </c>
      <c r="F2" s="959" t="s">
        <v>6</v>
      </c>
      <c r="G2" s="959"/>
      <c r="H2" s="959"/>
      <c r="I2" s="963" t="s">
        <v>551</v>
      </c>
      <c r="J2" s="963"/>
    </row>
    <row r="3" spans="1:10" ht="14.25" thickBot="1" thickTop="1">
      <c r="A3" s="962"/>
      <c r="B3" s="959"/>
      <c r="C3" s="959"/>
      <c r="D3" s="959"/>
      <c r="E3" s="959"/>
      <c r="F3" s="958" t="s">
        <v>552</v>
      </c>
      <c r="G3" s="958" t="s">
        <v>14</v>
      </c>
      <c r="H3" s="958"/>
      <c r="I3" s="958" t="s">
        <v>553</v>
      </c>
      <c r="J3" s="960" t="s">
        <v>554</v>
      </c>
    </row>
    <row r="4" spans="1:10" ht="13.5" thickTop="1">
      <c r="A4" s="962"/>
      <c r="B4" s="959"/>
      <c r="C4" s="959"/>
      <c r="D4" s="959"/>
      <c r="E4" s="959"/>
      <c r="F4" s="959"/>
      <c r="G4" s="314" t="s">
        <v>12</v>
      </c>
      <c r="H4" s="314" t="s">
        <v>13</v>
      </c>
      <c r="I4" s="958"/>
      <c r="J4" s="960"/>
    </row>
    <row r="5" spans="1:10" ht="13.5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7">
        <v>10</v>
      </c>
    </row>
    <row r="6" spans="1:10" ht="13.5" thickBot="1">
      <c r="A6" s="363"/>
      <c r="B6" s="364"/>
      <c r="C6" s="362"/>
      <c r="D6" s="364"/>
      <c r="E6" s="369"/>
      <c r="F6" s="366"/>
      <c r="G6" s="365"/>
      <c r="H6" s="366"/>
      <c r="I6" s="367"/>
      <c r="J6" s="368"/>
    </row>
    <row r="7" spans="1:10" ht="12.75">
      <c r="A7" s="354"/>
      <c r="B7" s="355" t="s">
        <v>562</v>
      </c>
      <c r="C7" s="356" t="s">
        <v>563</v>
      </c>
      <c r="D7" s="357"/>
      <c r="E7" s="358"/>
      <c r="F7" s="359"/>
      <c r="G7" s="358"/>
      <c r="H7" s="359"/>
      <c r="I7" s="360"/>
      <c r="J7" s="361"/>
    </row>
    <row r="8" spans="1:10" ht="14.25">
      <c r="A8" s="363">
        <v>1</v>
      </c>
      <c r="B8" s="364" t="s">
        <v>564</v>
      </c>
      <c r="C8" s="330" t="s">
        <v>565</v>
      </c>
      <c r="D8" s="364" t="s">
        <v>566</v>
      </c>
      <c r="E8" s="365">
        <v>18</v>
      </c>
      <c r="F8" s="423"/>
      <c r="G8" s="365"/>
      <c r="H8" s="423"/>
      <c r="I8" s="367">
        <v>0</v>
      </c>
      <c r="J8" s="368">
        <f>E8*I8</f>
        <v>0</v>
      </c>
    </row>
    <row r="9" spans="1:10" ht="12.75">
      <c r="A9" s="363"/>
      <c r="B9" s="364"/>
      <c r="C9" s="330" t="s">
        <v>567</v>
      </c>
      <c r="D9" s="364"/>
      <c r="E9" s="365"/>
      <c r="F9" s="366"/>
      <c r="G9" s="365"/>
      <c r="H9" s="366"/>
      <c r="I9" s="367"/>
      <c r="J9" s="368"/>
    </row>
    <row r="10" spans="1:10" ht="14.25">
      <c r="A10" s="363"/>
      <c r="B10" s="364"/>
      <c r="C10" s="370" t="s">
        <v>568</v>
      </c>
      <c r="D10" s="364"/>
      <c r="E10" s="365"/>
      <c r="F10" s="366"/>
      <c r="G10" s="365"/>
      <c r="H10" s="366"/>
      <c r="I10" s="367"/>
      <c r="J10" s="368"/>
    </row>
    <row r="11" spans="1:10" ht="14.25">
      <c r="A11" s="363"/>
      <c r="B11" s="364"/>
      <c r="C11" s="371" t="s">
        <v>569</v>
      </c>
      <c r="D11" s="364"/>
      <c r="E11" s="365"/>
      <c r="F11" s="366"/>
      <c r="G11" s="365"/>
      <c r="H11" s="366"/>
      <c r="I11" s="367"/>
      <c r="J11" s="368"/>
    </row>
    <row r="12" spans="1:10" ht="12.75">
      <c r="A12" s="363"/>
      <c r="B12" s="364"/>
      <c r="C12" s="372"/>
      <c r="D12" s="364"/>
      <c r="E12" s="365"/>
      <c r="F12" s="366"/>
      <c r="G12" s="365"/>
      <c r="H12" s="366"/>
      <c r="I12" s="367"/>
      <c r="J12" s="368"/>
    </row>
    <row r="13" spans="1:10" ht="14.25">
      <c r="A13" s="363">
        <v>2</v>
      </c>
      <c r="B13" s="364" t="s">
        <v>570</v>
      </c>
      <c r="C13" s="330" t="s">
        <v>571</v>
      </c>
      <c r="D13" s="364" t="s">
        <v>566</v>
      </c>
      <c r="E13" s="365">
        <v>18</v>
      </c>
      <c r="F13" s="423"/>
      <c r="G13" s="365"/>
      <c r="H13" s="423"/>
      <c r="I13" s="367">
        <v>0</v>
      </c>
      <c r="J13" s="368">
        <f>E13*I13</f>
        <v>0</v>
      </c>
    </row>
    <row r="14" spans="1:10" ht="12.75">
      <c r="A14" s="363"/>
      <c r="B14" s="364"/>
      <c r="C14" s="362" t="s">
        <v>572</v>
      </c>
      <c r="D14" s="364"/>
      <c r="E14" s="365"/>
      <c r="F14" s="366"/>
      <c r="G14" s="365"/>
      <c r="H14" s="366"/>
      <c r="I14" s="367"/>
      <c r="J14" s="368"/>
    </row>
    <row r="15" spans="1:10" ht="12.75">
      <c r="A15" s="363"/>
      <c r="B15" s="364"/>
      <c r="C15" s="362"/>
      <c r="D15" s="364"/>
      <c r="E15" s="365"/>
      <c r="F15" s="366"/>
      <c r="G15" s="365"/>
      <c r="H15" s="366"/>
      <c r="I15" s="367"/>
      <c r="J15" s="368"/>
    </row>
    <row r="16" spans="1:10" ht="14.25">
      <c r="A16" s="363">
        <v>3</v>
      </c>
      <c r="B16" s="364" t="s">
        <v>573</v>
      </c>
      <c r="C16" s="330" t="s">
        <v>574</v>
      </c>
      <c r="D16" s="364" t="s">
        <v>566</v>
      </c>
      <c r="E16" s="365">
        <v>18</v>
      </c>
      <c r="F16" s="423"/>
      <c r="G16" s="365"/>
      <c r="H16" s="423"/>
      <c r="I16" s="367">
        <v>0</v>
      </c>
      <c r="J16" s="368">
        <f>E16*I16</f>
        <v>0</v>
      </c>
    </row>
    <row r="17" spans="1:10" ht="14.25">
      <c r="A17" s="363"/>
      <c r="B17" s="364"/>
      <c r="C17" s="370" t="s">
        <v>575</v>
      </c>
      <c r="D17" s="364"/>
      <c r="E17" s="365"/>
      <c r="F17" s="366"/>
      <c r="G17" s="365"/>
      <c r="H17" s="366"/>
      <c r="I17" s="367"/>
      <c r="J17" s="368"/>
    </row>
    <row r="18" spans="1:10" ht="12.75">
      <c r="A18" s="363"/>
      <c r="B18" s="364"/>
      <c r="C18" s="373" t="s">
        <v>576</v>
      </c>
      <c r="D18" s="364"/>
      <c r="E18" s="369"/>
      <c r="F18" s="366"/>
      <c r="G18" s="365"/>
      <c r="H18" s="424"/>
      <c r="I18" s="367"/>
      <c r="J18" s="368"/>
    </row>
    <row r="19" spans="1:10" ht="12.75">
      <c r="A19" s="374"/>
      <c r="B19" s="375" t="s">
        <v>577</v>
      </c>
      <c r="C19" s="376" t="s">
        <v>578</v>
      </c>
      <c r="D19" s="377"/>
      <c r="E19" s="378"/>
      <c r="F19" s="379"/>
      <c r="G19" s="338"/>
      <c r="H19" s="338"/>
      <c r="I19" s="380"/>
      <c r="J19" s="381"/>
    </row>
    <row r="20" spans="1:10" ht="12.75">
      <c r="A20" s="374"/>
      <c r="B20" s="375"/>
      <c r="D20" s="377"/>
      <c r="E20" s="378"/>
      <c r="F20" s="379"/>
      <c r="G20" s="338"/>
      <c r="H20" s="338"/>
      <c r="I20" s="380"/>
      <c r="J20" s="381"/>
    </row>
    <row r="21" spans="1:10" ht="14.25">
      <c r="A21" s="374">
        <v>1</v>
      </c>
      <c r="B21" s="382" t="s">
        <v>579</v>
      </c>
      <c r="C21" s="341" t="s">
        <v>580</v>
      </c>
      <c r="D21" s="377" t="s">
        <v>581</v>
      </c>
      <c r="E21" s="378">
        <v>48</v>
      </c>
      <c r="F21" s="425"/>
      <c r="G21" s="338"/>
      <c r="H21" s="426"/>
      <c r="I21" s="380">
        <v>0</v>
      </c>
      <c r="J21" s="381"/>
    </row>
    <row r="22" spans="1:10" ht="12.75">
      <c r="A22" s="374"/>
      <c r="B22" s="383"/>
      <c r="C22" s="346" t="s">
        <v>582</v>
      </c>
      <c r="D22" s="377"/>
      <c r="E22" s="384"/>
      <c r="F22" s="385"/>
      <c r="G22" s="385"/>
      <c r="H22" s="385"/>
      <c r="I22" s="386"/>
      <c r="J22" s="342"/>
    </row>
    <row r="23" spans="1:10" ht="14.25">
      <c r="A23" s="374"/>
      <c r="B23" s="383"/>
      <c r="C23" s="387" t="s">
        <v>583</v>
      </c>
      <c r="D23" s="377"/>
      <c r="E23" s="378"/>
      <c r="F23" s="385"/>
      <c r="G23" s="385"/>
      <c r="H23" s="385"/>
      <c r="I23" s="386"/>
      <c r="J23" s="342"/>
    </row>
    <row r="24" spans="1:10" ht="12.75">
      <c r="A24" s="334">
        <v>2</v>
      </c>
      <c r="B24" s="336" t="s">
        <v>750</v>
      </c>
      <c r="C24" s="388" t="s">
        <v>584</v>
      </c>
      <c r="D24" s="336"/>
      <c r="E24" s="389"/>
      <c r="F24" s="338"/>
      <c r="G24" s="338"/>
      <c r="H24" s="338"/>
      <c r="I24" s="332"/>
      <c r="J24" s="342">
        <f>E24*I24</f>
        <v>0</v>
      </c>
    </row>
    <row r="25" spans="1:10" ht="12.75">
      <c r="A25" s="363"/>
      <c r="B25" s="336"/>
      <c r="C25" s="390" t="s">
        <v>585</v>
      </c>
      <c r="D25" s="336"/>
      <c r="E25" s="389"/>
      <c r="F25" s="338"/>
      <c r="G25" s="338"/>
      <c r="H25" s="338"/>
      <c r="I25" s="380"/>
      <c r="J25" s="391"/>
    </row>
    <row r="26" spans="1:10" ht="13.5">
      <c r="A26" s="363"/>
      <c r="B26" s="336"/>
      <c r="C26" s="392" t="s">
        <v>586</v>
      </c>
      <c r="D26" s="336"/>
      <c r="E26" s="389"/>
      <c r="F26" s="338"/>
      <c r="G26" s="338"/>
      <c r="H26" s="338"/>
      <c r="I26" s="380"/>
      <c r="J26" s="391"/>
    </row>
    <row r="27" spans="1:10" ht="14.25">
      <c r="A27" s="363"/>
      <c r="B27" s="336"/>
      <c r="C27" s="393" t="s">
        <v>587</v>
      </c>
      <c r="D27" s="336" t="s">
        <v>588</v>
      </c>
      <c r="E27" s="389">
        <v>0.29</v>
      </c>
      <c r="F27" s="427"/>
      <c r="G27" s="426"/>
      <c r="H27" s="338"/>
      <c r="I27" s="380">
        <v>0.001</v>
      </c>
      <c r="J27" s="391"/>
    </row>
    <row r="28" spans="1:10" ht="12.75">
      <c r="A28" s="363"/>
      <c r="B28" s="336"/>
      <c r="C28" s="341" t="s">
        <v>589</v>
      </c>
      <c r="D28" s="336"/>
      <c r="E28" s="389"/>
      <c r="F28" s="394"/>
      <c r="G28" s="427"/>
      <c r="H28" s="338"/>
      <c r="I28" s="395"/>
      <c r="J28" s="396"/>
    </row>
    <row r="29" spans="1:10" ht="12.75">
      <c r="A29" s="407"/>
      <c r="B29" s="375"/>
      <c r="C29" s="397"/>
      <c r="D29" s="377"/>
      <c r="E29" s="403"/>
      <c r="F29" s="385"/>
      <c r="G29" s="385"/>
      <c r="H29" s="385"/>
      <c r="I29" s="408"/>
      <c r="J29" s="391"/>
    </row>
    <row r="30" spans="1:10" ht="14.25">
      <c r="A30" s="401">
        <v>3</v>
      </c>
      <c r="B30" s="377" t="s">
        <v>590</v>
      </c>
      <c r="C30" s="397" t="s">
        <v>591</v>
      </c>
      <c r="D30" s="377" t="s">
        <v>581</v>
      </c>
      <c r="E30" s="409">
        <v>24</v>
      </c>
      <c r="F30" s="426"/>
      <c r="G30" s="385"/>
      <c r="H30" s="426"/>
      <c r="I30" s="410">
        <v>0</v>
      </c>
      <c r="J30" s="391">
        <f>E30*I30</f>
        <v>0</v>
      </c>
    </row>
    <row r="31" spans="1:10" ht="14.25">
      <c r="A31" s="401"/>
      <c r="B31" s="377"/>
      <c r="C31" s="387" t="s">
        <v>592</v>
      </c>
      <c r="D31" s="377"/>
      <c r="E31" s="409"/>
      <c r="F31" s="385"/>
      <c r="G31" s="385"/>
      <c r="H31" s="385"/>
      <c r="I31" s="410"/>
      <c r="J31" s="391"/>
    </row>
    <row r="32" spans="1:10" ht="12.75">
      <c r="A32" s="401"/>
      <c r="B32" s="377"/>
      <c r="C32" s="397"/>
      <c r="D32" s="377"/>
      <c r="E32" s="409"/>
      <c r="F32" s="385"/>
      <c r="G32" s="385"/>
      <c r="H32" s="385"/>
      <c r="I32" s="410"/>
      <c r="J32" s="391"/>
    </row>
    <row r="33" spans="1:10" ht="14.25">
      <c r="A33" s="401">
        <v>4</v>
      </c>
      <c r="B33" s="377" t="s">
        <v>593</v>
      </c>
      <c r="C33" s="397" t="s">
        <v>594</v>
      </c>
      <c r="D33" s="377" t="s">
        <v>581</v>
      </c>
      <c r="E33" s="409">
        <v>24</v>
      </c>
      <c r="F33" s="426"/>
      <c r="G33" s="385"/>
      <c r="H33" s="426"/>
      <c r="I33" s="410">
        <v>0</v>
      </c>
      <c r="J33" s="391">
        <f>E33*I33</f>
        <v>0</v>
      </c>
    </row>
    <row r="34" spans="1:10" ht="14.25">
      <c r="A34" s="401"/>
      <c r="B34" s="377"/>
      <c r="C34" s="387" t="s">
        <v>592</v>
      </c>
      <c r="D34" s="377"/>
      <c r="E34" s="411"/>
      <c r="F34" s="385"/>
      <c r="G34" s="385"/>
      <c r="H34" s="385"/>
      <c r="I34" s="410"/>
      <c r="J34" s="391"/>
    </row>
    <row r="35" spans="1:10" ht="12.75">
      <c r="A35" s="401"/>
      <c r="B35" s="377"/>
      <c r="C35" s="397"/>
      <c r="D35" s="377"/>
      <c r="E35" s="409"/>
      <c r="F35" s="385"/>
      <c r="G35" s="385"/>
      <c r="H35" s="385"/>
      <c r="I35" s="410"/>
      <c r="J35" s="391"/>
    </row>
    <row r="36" spans="1:10" ht="12.75">
      <c r="A36" s="401"/>
      <c r="B36" s="377"/>
      <c r="C36" s="412"/>
      <c r="D36" s="377"/>
      <c r="E36" s="411"/>
      <c r="F36" s="385"/>
      <c r="G36" s="385"/>
      <c r="H36" s="385"/>
      <c r="I36" s="410"/>
      <c r="J36" s="391"/>
    </row>
    <row r="37" spans="1:10" ht="13.5" thickBot="1">
      <c r="A37" s="413"/>
      <c r="B37" s="414"/>
      <c r="C37" s="415" t="s">
        <v>595</v>
      </c>
      <c r="D37" s="416"/>
      <c r="E37" s="417"/>
      <c r="F37" s="418"/>
      <c r="G37" s="428"/>
      <c r="H37" s="428"/>
      <c r="I37" s="420"/>
      <c r="J37" s="421">
        <f>SUM(J20:J36)</f>
        <v>0</v>
      </c>
    </row>
    <row r="38" ht="13.5" thickTop="1"/>
  </sheetData>
  <sheetProtection/>
  <mergeCells count="11">
    <mergeCell ref="I2:J2"/>
    <mergeCell ref="F3:F4"/>
    <mergeCell ref="G3:H3"/>
    <mergeCell ref="I3:I4"/>
    <mergeCell ref="J3:J4"/>
    <mergeCell ref="A2:A4"/>
    <mergeCell ref="B2:B4"/>
    <mergeCell ref="C2:C4"/>
    <mergeCell ref="D2:D4"/>
    <mergeCell ref="E2:E4"/>
    <mergeCell ref="F2:H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1.28125" style="0" customWidth="1"/>
    <col min="3" max="3" width="67.8515625" style="0" customWidth="1"/>
    <col min="4" max="4" width="6.28125" style="0" customWidth="1"/>
    <col min="5" max="5" width="7.140625" style="0" customWidth="1"/>
    <col min="6" max="6" width="9.7109375" style="0" customWidth="1"/>
  </cols>
  <sheetData>
    <row r="1" ht="13.5" thickBot="1">
      <c r="A1" s="422" t="s">
        <v>547</v>
      </c>
    </row>
    <row r="2" spans="1:10" ht="14.25" thickBot="1" thickTop="1">
      <c r="A2" s="962" t="s">
        <v>548</v>
      </c>
      <c r="B2" s="959" t="s">
        <v>549</v>
      </c>
      <c r="C2" s="959" t="s">
        <v>3</v>
      </c>
      <c r="D2" s="959" t="s">
        <v>550</v>
      </c>
      <c r="E2" s="959" t="s">
        <v>5</v>
      </c>
      <c r="F2" s="959" t="s">
        <v>6</v>
      </c>
      <c r="G2" s="959"/>
      <c r="H2" s="959"/>
      <c r="I2" s="963" t="s">
        <v>551</v>
      </c>
      <c r="J2" s="963"/>
    </row>
    <row r="3" spans="1:10" ht="14.25" thickBot="1" thickTop="1">
      <c r="A3" s="962"/>
      <c r="B3" s="959"/>
      <c r="C3" s="959"/>
      <c r="D3" s="959"/>
      <c r="E3" s="959"/>
      <c r="F3" s="958" t="s">
        <v>552</v>
      </c>
      <c r="G3" s="958" t="s">
        <v>14</v>
      </c>
      <c r="H3" s="958"/>
      <c r="I3" s="958" t="s">
        <v>553</v>
      </c>
      <c r="J3" s="960" t="s">
        <v>554</v>
      </c>
    </row>
    <row r="4" spans="1:10" ht="13.5" thickTop="1">
      <c r="A4" s="962"/>
      <c r="B4" s="959"/>
      <c r="C4" s="959"/>
      <c r="D4" s="959"/>
      <c r="E4" s="959"/>
      <c r="F4" s="959"/>
      <c r="G4" s="314" t="s">
        <v>12</v>
      </c>
      <c r="H4" s="314" t="s">
        <v>13</v>
      </c>
      <c r="I4" s="958"/>
      <c r="J4" s="960"/>
    </row>
    <row r="5" spans="1:10" ht="13.5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7">
        <v>10</v>
      </c>
    </row>
    <row r="6" spans="1:10" ht="12.75">
      <c r="A6" s="429"/>
      <c r="B6" s="406"/>
      <c r="C6" s="430"/>
      <c r="D6" s="431"/>
      <c r="E6" s="432"/>
      <c r="F6" s="385"/>
      <c r="G6" s="433"/>
      <c r="H6" s="434"/>
      <c r="I6" s="435"/>
      <c r="J6" s="391"/>
    </row>
    <row r="7" spans="1:10" ht="12.75">
      <c r="A7" s="407"/>
      <c r="B7" s="436"/>
      <c r="C7" s="437"/>
      <c r="D7" s="377"/>
      <c r="E7" s="403"/>
      <c r="F7" s="385"/>
      <c r="G7" s="385"/>
      <c r="H7" s="385"/>
      <c r="I7" s="408"/>
      <c r="J7" s="391"/>
    </row>
    <row r="8" spans="1:10" ht="14.25">
      <c r="A8" s="438">
        <v>5</v>
      </c>
      <c r="B8" s="336" t="s">
        <v>596</v>
      </c>
      <c r="C8" s="439" t="s">
        <v>597</v>
      </c>
      <c r="D8" s="336" t="s">
        <v>581</v>
      </c>
      <c r="E8" s="440">
        <v>24</v>
      </c>
      <c r="F8" s="426"/>
      <c r="G8" s="338"/>
      <c r="H8" s="426"/>
      <c r="I8" s="441">
        <v>0</v>
      </c>
      <c r="J8" s="342">
        <f>E8*I8</f>
        <v>0</v>
      </c>
    </row>
    <row r="9" spans="1:10" ht="14.25">
      <c r="A9" s="438"/>
      <c r="B9" s="336"/>
      <c r="C9" s="387" t="s">
        <v>592</v>
      </c>
      <c r="D9" s="336"/>
      <c r="E9" s="337"/>
      <c r="F9" s="338"/>
      <c r="G9" s="338"/>
      <c r="H9" s="338"/>
      <c r="I9" s="441"/>
      <c r="J9" s="342"/>
    </row>
    <row r="10" spans="1:10" ht="12.75">
      <c r="A10" s="407"/>
      <c r="B10" s="436"/>
      <c r="C10" s="437"/>
      <c r="D10" s="377"/>
      <c r="E10" s="403"/>
      <c r="F10" s="385"/>
      <c r="G10" s="385"/>
      <c r="H10" s="385"/>
      <c r="I10" s="408"/>
      <c r="J10" s="391"/>
    </row>
    <row r="11" spans="1:10" ht="14.25">
      <c r="A11" s="363">
        <v>6</v>
      </c>
      <c r="B11" s="336" t="s">
        <v>598</v>
      </c>
      <c r="C11" s="341" t="s">
        <v>599</v>
      </c>
      <c r="D11" s="336" t="s">
        <v>600</v>
      </c>
      <c r="E11" s="337">
        <v>24</v>
      </c>
      <c r="F11" s="458"/>
      <c r="G11" s="443"/>
      <c r="H11" s="458"/>
      <c r="I11" s="441">
        <v>0</v>
      </c>
      <c r="J11" s="342">
        <f>E11*I11</f>
        <v>0</v>
      </c>
    </row>
    <row r="12" spans="1:10" ht="14.25">
      <c r="A12" s="363"/>
      <c r="B12" s="336"/>
      <c r="C12" s="387" t="s">
        <v>592</v>
      </c>
      <c r="D12" s="336"/>
      <c r="E12" s="337"/>
      <c r="F12" s="442"/>
      <c r="G12" s="443"/>
      <c r="H12" s="444"/>
      <c r="I12" s="445"/>
      <c r="J12" s="446"/>
    </row>
    <row r="13" spans="1:10" ht="12.75">
      <c r="A13" s="407"/>
      <c r="B13" s="436"/>
      <c r="C13" s="437"/>
      <c r="D13" s="377"/>
      <c r="E13" s="403"/>
      <c r="F13" s="385"/>
      <c r="G13" s="385"/>
      <c r="H13" s="385"/>
      <c r="I13" s="408"/>
      <c r="J13" s="391"/>
    </row>
    <row r="14" spans="1:10" ht="12.75">
      <c r="A14" s="429">
        <v>7</v>
      </c>
      <c r="B14" s="406" t="s">
        <v>601</v>
      </c>
      <c r="C14" s="430" t="s">
        <v>602</v>
      </c>
      <c r="D14" s="431" t="s">
        <v>45</v>
      </c>
      <c r="E14" s="432">
        <v>210</v>
      </c>
      <c r="F14" s="426"/>
      <c r="G14" s="433"/>
      <c r="H14" s="459"/>
      <c r="I14" s="435">
        <v>0</v>
      </c>
      <c r="J14" s="391">
        <f>E14*I14</f>
        <v>0</v>
      </c>
    </row>
    <row r="15" spans="1:10" ht="14.25">
      <c r="A15" s="407"/>
      <c r="B15" s="436"/>
      <c r="C15" s="397" t="s">
        <v>603</v>
      </c>
      <c r="D15" s="377"/>
      <c r="E15" s="403"/>
      <c r="F15" s="385"/>
      <c r="G15" s="385"/>
      <c r="H15" s="385"/>
      <c r="I15" s="408"/>
      <c r="J15" s="391"/>
    </row>
    <row r="16" spans="1:10" ht="12.75">
      <c r="A16" s="401"/>
      <c r="B16" s="377"/>
      <c r="C16" s="397"/>
      <c r="D16" s="377"/>
      <c r="E16" s="409"/>
      <c r="F16" s="385"/>
      <c r="G16" s="385"/>
      <c r="H16" s="385"/>
      <c r="I16" s="410"/>
      <c r="J16" s="391"/>
    </row>
    <row r="17" spans="1:10" ht="12.75">
      <c r="A17" s="429">
        <v>8</v>
      </c>
      <c r="B17" s="406" t="s">
        <v>604</v>
      </c>
      <c r="C17" s="430" t="s">
        <v>602</v>
      </c>
      <c r="D17" s="431" t="s">
        <v>45</v>
      </c>
      <c r="E17" s="432">
        <v>1</v>
      </c>
      <c r="F17" s="426"/>
      <c r="G17" s="433"/>
      <c r="H17" s="459"/>
      <c r="I17" s="435">
        <v>0</v>
      </c>
      <c r="J17" s="391">
        <f>E17*I17</f>
        <v>0</v>
      </c>
    </row>
    <row r="18" spans="1:10" ht="14.25">
      <c r="A18" s="407"/>
      <c r="B18" s="436"/>
      <c r="C18" s="397" t="s">
        <v>605</v>
      </c>
      <c r="D18" s="377"/>
      <c r="E18" s="403"/>
      <c r="F18" s="385"/>
      <c r="G18" s="385"/>
      <c r="H18" s="385"/>
      <c r="I18" s="408"/>
      <c r="J18" s="391"/>
    </row>
    <row r="19" spans="1:10" ht="12.75">
      <c r="A19" s="401"/>
      <c r="B19" s="377"/>
      <c r="C19" s="397"/>
      <c r="D19" s="377"/>
      <c r="E19" s="409"/>
      <c r="F19" s="385"/>
      <c r="G19" s="385"/>
      <c r="H19" s="385"/>
      <c r="I19" s="410"/>
      <c r="J19" s="391"/>
    </row>
    <row r="20" spans="1:10" ht="12.75">
      <c r="A20" s="429"/>
      <c r="B20" s="406"/>
      <c r="C20" s="430"/>
      <c r="D20" s="431"/>
      <c r="E20" s="432"/>
      <c r="F20" s="385"/>
      <c r="G20" s="433"/>
      <c r="H20" s="434"/>
      <c r="I20" s="435"/>
      <c r="J20" s="391"/>
    </row>
    <row r="21" spans="1:10" ht="12.75">
      <c r="A21" s="407"/>
      <c r="B21" s="436"/>
      <c r="C21" s="437"/>
      <c r="D21" s="377"/>
      <c r="E21" s="403"/>
      <c r="F21" s="385"/>
      <c r="G21" s="385"/>
      <c r="H21" s="385"/>
      <c r="I21" s="408"/>
      <c r="J21" s="391"/>
    </row>
    <row r="22" spans="1:10" ht="12.75">
      <c r="A22" s="447">
        <v>9</v>
      </c>
      <c r="B22" s="377" t="s">
        <v>606</v>
      </c>
      <c r="C22" s="430" t="s">
        <v>607</v>
      </c>
      <c r="D22" s="431" t="s">
        <v>45</v>
      </c>
      <c r="E22" s="431">
        <v>3</v>
      </c>
      <c r="F22" s="426"/>
      <c r="G22" s="433"/>
      <c r="H22" s="426"/>
      <c r="I22" s="435">
        <v>0</v>
      </c>
      <c r="J22" s="391">
        <f>E22*I22</f>
        <v>0</v>
      </c>
    </row>
    <row r="23" spans="1:10" ht="14.25">
      <c r="A23" s="407"/>
      <c r="B23" s="377"/>
      <c r="C23" s="397" t="s">
        <v>608</v>
      </c>
      <c r="D23" s="377"/>
      <c r="E23" s="403"/>
      <c r="F23" s="385"/>
      <c r="G23" s="385"/>
      <c r="H23" s="385"/>
      <c r="I23" s="408"/>
      <c r="J23" s="391"/>
    </row>
    <row r="24" spans="1:10" ht="12.75">
      <c r="A24" s="334"/>
      <c r="B24" s="336"/>
      <c r="C24" s="387"/>
      <c r="D24" s="382"/>
      <c r="E24" s="337"/>
      <c r="F24" s="338"/>
      <c r="G24" s="338"/>
      <c r="H24" s="338"/>
      <c r="I24" s="448"/>
      <c r="J24" s="342"/>
    </row>
    <row r="25" spans="1:10" ht="12.75">
      <c r="A25" s="401"/>
      <c r="B25" s="377"/>
      <c r="C25" s="370"/>
      <c r="D25" s="405"/>
      <c r="E25" s="384"/>
      <c r="F25" s="449"/>
      <c r="G25" s="405"/>
      <c r="H25" s="385"/>
      <c r="I25" s="410"/>
      <c r="J25" s="391"/>
    </row>
    <row r="26" spans="1:10" ht="12.75">
      <c r="A26" s="401"/>
      <c r="B26" s="377"/>
      <c r="C26" s="370"/>
      <c r="D26" s="405"/>
      <c r="E26" s="384"/>
      <c r="F26" s="449"/>
      <c r="G26" s="405"/>
      <c r="H26" s="385"/>
      <c r="I26" s="410"/>
      <c r="J26" s="391"/>
    </row>
    <row r="27" spans="1:10" ht="12.75">
      <c r="A27" s="447">
        <v>10</v>
      </c>
      <c r="B27" s="377" t="s">
        <v>609</v>
      </c>
      <c r="C27" s="430" t="s">
        <v>610</v>
      </c>
      <c r="D27" s="431" t="s">
        <v>45</v>
      </c>
      <c r="E27" s="431">
        <v>5</v>
      </c>
      <c r="F27" s="426"/>
      <c r="G27" s="433"/>
      <c r="H27" s="426"/>
      <c r="I27" s="435">
        <v>0</v>
      </c>
      <c r="J27" s="391">
        <f>E27*I27</f>
        <v>0</v>
      </c>
    </row>
    <row r="28" spans="1:10" ht="14.25">
      <c r="A28" s="407"/>
      <c r="B28" s="377"/>
      <c r="C28" s="397" t="s">
        <v>608</v>
      </c>
      <c r="D28" s="377"/>
      <c r="E28" s="403"/>
      <c r="F28" s="385"/>
      <c r="G28" s="385"/>
      <c r="H28" s="385"/>
      <c r="I28" s="408"/>
      <c r="J28" s="391"/>
    </row>
    <row r="29" spans="1:10" ht="12.75">
      <c r="A29" s="407"/>
      <c r="B29" s="377"/>
      <c r="C29" s="397"/>
      <c r="D29" s="377"/>
      <c r="E29" s="403"/>
      <c r="F29" s="385"/>
      <c r="G29" s="385"/>
      <c r="H29" s="385"/>
      <c r="I29" s="408"/>
      <c r="J29" s="391"/>
    </row>
    <row r="30" spans="1:10" ht="12.75">
      <c r="A30" s="447">
        <v>11</v>
      </c>
      <c r="B30" s="377" t="s">
        <v>611</v>
      </c>
      <c r="C30" s="397" t="s">
        <v>612</v>
      </c>
      <c r="D30" s="431" t="s">
        <v>45</v>
      </c>
      <c r="E30" s="432">
        <v>210</v>
      </c>
      <c r="F30" s="426"/>
      <c r="G30" s="385"/>
      <c r="H30" s="426"/>
      <c r="I30" s="450">
        <v>0</v>
      </c>
      <c r="J30" s="391">
        <f>E30*I30</f>
        <v>0</v>
      </c>
    </row>
    <row r="31" spans="1:10" ht="12.75">
      <c r="A31" s="447"/>
      <c r="B31" s="377"/>
      <c r="C31" s="397" t="s">
        <v>613</v>
      </c>
      <c r="D31" s="431"/>
      <c r="E31" s="431"/>
      <c r="F31" s="385"/>
      <c r="G31" s="385"/>
      <c r="H31" s="385"/>
      <c r="I31" s="408"/>
      <c r="J31" s="391"/>
    </row>
    <row r="32" spans="1:10" ht="12.75">
      <c r="A32" s="401"/>
      <c r="B32" s="377"/>
      <c r="C32" s="370"/>
      <c r="D32" s="405"/>
      <c r="E32" s="384"/>
      <c r="F32" s="449"/>
      <c r="G32" s="405"/>
      <c r="H32" s="385"/>
      <c r="I32" s="410"/>
      <c r="J32" s="391"/>
    </row>
    <row r="33" spans="1:10" ht="12.75">
      <c r="A33" s="401"/>
      <c r="B33" s="377"/>
      <c r="C33" s="370"/>
      <c r="D33" s="405"/>
      <c r="E33" s="384"/>
      <c r="F33" s="449"/>
      <c r="G33" s="405"/>
      <c r="H33" s="385"/>
      <c r="I33" s="410"/>
      <c r="J33" s="391"/>
    </row>
    <row r="34" spans="1:10" ht="12.75">
      <c r="A34" s="334">
        <v>12</v>
      </c>
      <c r="B34" s="336" t="s">
        <v>614</v>
      </c>
      <c r="C34" s="341" t="s">
        <v>615</v>
      </c>
      <c r="D34" s="336" t="s">
        <v>45</v>
      </c>
      <c r="E34" s="432">
        <v>1</v>
      </c>
      <c r="F34" s="458"/>
      <c r="G34" s="451"/>
      <c r="H34" s="460"/>
      <c r="I34" s="441">
        <v>0</v>
      </c>
      <c r="J34" s="342">
        <f>E34*I34</f>
        <v>0</v>
      </c>
    </row>
    <row r="35" spans="1:10" ht="12.75">
      <c r="A35" s="334"/>
      <c r="B35" s="336"/>
      <c r="C35" s="452" t="s">
        <v>616</v>
      </c>
      <c r="D35" s="382"/>
      <c r="E35" s="337"/>
      <c r="F35" s="338"/>
      <c r="G35" s="338"/>
      <c r="H35" s="338"/>
      <c r="I35" s="448"/>
      <c r="J35" s="342"/>
    </row>
    <row r="36" spans="1:10" ht="12.75">
      <c r="A36" s="401"/>
      <c r="B36" s="377"/>
      <c r="C36" s="370"/>
      <c r="D36" s="405"/>
      <c r="E36" s="384"/>
      <c r="F36" s="449"/>
      <c r="G36" s="405"/>
      <c r="H36" s="385"/>
      <c r="I36" s="410"/>
      <c r="J36" s="391"/>
    </row>
    <row r="37" spans="1:10" ht="12.75">
      <c r="A37" s="334"/>
      <c r="B37" s="336"/>
      <c r="C37" s="341"/>
      <c r="D37" s="336"/>
      <c r="E37" s="432"/>
      <c r="F37" s="442"/>
      <c r="G37" s="451"/>
      <c r="H37" s="444"/>
      <c r="I37" s="441"/>
      <c r="J37" s="342"/>
    </row>
    <row r="38" spans="1:10" ht="12.75">
      <c r="A38" s="334"/>
      <c r="B38" s="336"/>
      <c r="C38" s="341"/>
      <c r="D38" s="336"/>
      <c r="E38" s="432"/>
      <c r="F38" s="442"/>
      <c r="G38" s="451"/>
      <c r="H38" s="444"/>
      <c r="I38" s="441"/>
      <c r="J38" s="342"/>
    </row>
    <row r="39" spans="1:10" ht="12.75">
      <c r="A39" s="401"/>
      <c r="B39" s="377"/>
      <c r="C39" s="370"/>
      <c r="D39" s="405"/>
      <c r="E39" s="384"/>
      <c r="F39" s="449"/>
      <c r="G39" s="405"/>
      <c r="H39" s="385"/>
      <c r="I39" s="410"/>
      <c r="J39" s="391"/>
    </row>
    <row r="40" spans="1:10" ht="12.75">
      <c r="A40" s="447">
        <v>13</v>
      </c>
      <c r="B40" s="377" t="s">
        <v>617</v>
      </c>
      <c r="C40" s="397" t="s">
        <v>618</v>
      </c>
      <c r="D40" s="431" t="s">
        <v>45</v>
      </c>
      <c r="E40" s="432">
        <v>5</v>
      </c>
      <c r="F40" s="426"/>
      <c r="G40" s="385"/>
      <c r="H40" s="426"/>
      <c r="I40" s="450">
        <v>0</v>
      </c>
      <c r="J40" s="391">
        <f>E40*I40</f>
        <v>0</v>
      </c>
    </row>
    <row r="41" spans="1:10" ht="12.75">
      <c r="A41" s="447"/>
      <c r="B41" s="377"/>
      <c r="C41" s="397" t="s">
        <v>619</v>
      </c>
      <c r="D41" s="431"/>
      <c r="E41" s="431"/>
      <c r="F41" s="385"/>
      <c r="G41" s="385"/>
      <c r="H41" s="385"/>
      <c r="I41" s="408"/>
      <c r="J41" s="391"/>
    </row>
    <row r="42" spans="1:10" ht="12.75">
      <c r="A42" s="401"/>
      <c r="B42" s="377"/>
      <c r="C42" s="397"/>
      <c r="D42" s="377"/>
      <c r="E42" s="409"/>
      <c r="F42" s="385"/>
      <c r="G42" s="385"/>
      <c r="H42" s="385"/>
      <c r="I42" s="410"/>
      <c r="J42" s="391"/>
    </row>
    <row r="43" spans="1:10" ht="12.75">
      <c r="A43" s="447"/>
      <c r="B43" s="377"/>
      <c r="C43" s="397"/>
      <c r="D43" s="431"/>
      <c r="E43" s="432"/>
      <c r="F43" s="385"/>
      <c r="G43" s="385"/>
      <c r="H43" s="385"/>
      <c r="I43" s="450"/>
      <c r="J43" s="391"/>
    </row>
    <row r="44" spans="1:10" ht="12.75">
      <c r="A44" s="447"/>
      <c r="B44" s="377"/>
      <c r="C44" s="397"/>
      <c r="D44" s="431"/>
      <c r="E44" s="431"/>
      <c r="F44" s="385"/>
      <c r="G44" s="385"/>
      <c r="H44" s="385"/>
      <c r="I44" s="408"/>
      <c r="J44" s="391"/>
    </row>
    <row r="45" spans="1:10" ht="12.75">
      <c r="A45" s="453"/>
      <c r="B45" s="454"/>
      <c r="C45" s="455"/>
      <c r="D45" s="454"/>
      <c r="E45" s="337"/>
      <c r="F45" s="338"/>
      <c r="G45" s="338"/>
      <c r="H45" s="451"/>
      <c r="I45" s="441"/>
      <c r="J45" s="456"/>
    </row>
    <row r="46" spans="1:10" ht="13.5" thickBot="1">
      <c r="A46" s="413"/>
      <c r="B46" s="414"/>
      <c r="C46" s="415" t="s">
        <v>620</v>
      </c>
      <c r="D46" s="416"/>
      <c r="E46" s="417"/>
      <c r="F46" s="418"/>
      <c r="G46" s="419"/>
      <c r="H46" s="428"/>
      <c r="I46" s="420"/>
      <c r="J46" s="457">
        <f>SUM(J6:J45)</f>
        <v>0</v>
      </c>
    </row>
    <row r="47" ht="13.5" thickTop="1"/>
  </sheetData>
  <sheetProtection/>
  <mergeCells count="11">
    <mergeCell ref="I2:J2"/>
    <mergeCell ref="F3:F4"/>
    <mergeCell ref="G3:H3"/>
    <mergeCell ref="I3:I4"/>
    <mergeCell ref="J3:J4"/>
    <mergeCell ref="A2:A4"/>
    <mergeCell ref="B2:B4"/>
    <mergeCell ref="C2:C4"/>
    <mergeCell ref="D2:D4"/>
    <mergeCell ref="E2:E4"/>
    <mergeCell ref="F2:H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N35" sqref="N35"/>
    </sheetView>
  </sheetViews>
  <sheetFormatPr defaultColWidth="9.140625" defaultRowHeight="12.75"/>
  <cols>
    <col min="2" max="2" width="11.57421875" style="0" customWidth="1"/>
    <col min="3" max="3" width="64.57421875" style="0" customWidth="1"/>
    <col min="4" max="4" width="7.140625" style="0" customWidth="1"/>
    <col min="5" max="5" width="7.7109375" style="0" customWidth="1"/>
  </cols>
  <sheetData>
    <row r="1" ht="13.5" thickBot="1">
      <c r="A1" s="422" t="s">
        <v>547</v>
      </c>
    </row>
    <row r="2" spans="1:10" ht="14.25" thickBot="1" thickTop="1">
      <c r="A2" s="962" t="s">
        <v>548</v>
      </c>
      <c r="B2" s="959" t="s">
        <v>549</v>
      </c>
      <c r="C2" s="959" t="s">
        <v>3</v>
      </c>
      <c r="D2" s="959" t="s">
        <v>550</v>
      </c>
      <c r="E2" s="959" t="s">
        <v>5</v>
      </c>
      <c r="F2" s="959" t="s">
        <v>6</v>
      </c>
      <c r="G2" s="959"/>
      <c r="H2" s="959"/>
      <c r="I2" s="963" t="s">
        <v>551</v>
      </c>
      <c r="J2" s="963"/>
    </row>
    <row r="3" spans="1:10" ht="14.25" thickBot="1" thickTop="1">
      <c r="A3" s="962"/>
      <c r="B3" s="959"/>
      <c r="C3" s="959"/>
      <c r="D3" s="959"/>
      <c r="E3" s="959"/>
      <c r="F3" s="958" t="s">
        <v>552</v>
      </c>
      <c r="G3" s="958" t="s">
        <v>14</v>
      </c>
      <c r="H3" s="958"/>
      <c r="I3" s="958" t="s">
        <v>553</v>
      </c>
      <c r="J3" s="960" t="s">
        <v>554</v>
      </c>
    </row>
    <row r="4" spans="1:10" ht="13.5" thickTop="1">
      <c r="A4" s="962"/>
      <c r="B4" s="959"/>
      <c r="C4" s="959"/>
      <c r="D4" s="959"/>
      <c r="E4" s="959"/>
      <c r="F4" s="959"/>
      <c r="G4" s="314" t="s">
        <v>12</v>
      </c>
      <c r="H4" s="314" t="s">
        <v>13</v>
      </c>
      <c r="I4" s="958"/>
      <c r="J4" s="960"/>
    </row>
    <row r="5" spans="1:10" ht="13.5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7">
        <v>10</v>
      </c>
    </row>
    <row r="6" spans="1:10" ht="12.75">
      <c r="A6" s="447">
        <v>14</v>
      </c>
      <c r="B6" s="377" t="s">
        <v>750</v>
      </c>
      <c r="C6" s="461" t="s">
        <v>621</v>
      </c>
      <c r="D6" s="377"/>
      <c r="E6" s="384"/>
      <c r="F6" s="385"/>
      <c r="G6" s="385"/>
      <c r="H6" s="385"/>
      <c r="I6" s="450"/>
      <c r="J6" s="391"/>
    </row>
    <row r="7" spans="1:10" ht="12.75">
      <c r="A7" s="447"/>
      <c r="B7" s="377"/>
      <c r="C7" s="371"/>
      <c r="D7" s="377"/>
      <c r="E7" s="384"/>
      <c r="F7" s="385"/>
      <c r="G7" s="385"/>
      <c r="H7" s="385"/>
      <c r="I7" s="450"/>
      <c r="J7" s="391"/>
    </row>
    <row r="8" spans="1:10" ht="12.75">
      <c r="A8" s="447"/>
      <c r="B8" s="377"/>
      <c r="C8" s="371"/>
      <c r="E8" s="384"/>
      <c r="F8" s="385"/>
      <c r="G8" s="426"/>
      <c r="H8" s="385"/>
      <c r="I8" s="450"/>
      <c r="J8" s="391">
        <f>'[1]Stránka 8'!M31</f>
        <v>2.0820000000000007</v>
      </c>
    </row>
    <row r="9" spans="1:10" ht="12.75">
      <c r="A9" s="363">
        <v>15</v>
      </c>
      <c r="B9" s="336" t="s">
        <v>622</v>
      </c>
      <c r="C9" s="341" t="s">
        <v>623</v>
      </c>
      <c r="D9" s="336" t="s">
        <v>45</v>
      </c>
      <c r="E9" s="337">
        <v>3</v>
      </c>
      <c r="F9" s="426"/>
      <c r="G9" s="338"/>
      <c r="H9" s="426"/>
      <c r="I9" s="448">
        <v>0</v>
      </c>
      <c r="J9" s="342">
        <f>E9*I9</f>
        <v>0</v>
      </c>
    </row>
    <row r="10" spans="1:10" ht="12.75">
      <c r="A10" s="453"/>
      <c r="B10" s="454"/>
      <c r="C10" s="455" t="s">
        <v>624</v>
      </c>
      <c r="D10" s="454"/>
      <c r="E10" s="337"/>
      <c r="F10" s="338"/>
      <c r="G10" s="338"/>
      <c r="H10" s="451"/>
      <c r="I10" s="441"/>
      <c r="J10" s="456"/>
    </row>
    <row r="11" spans="1:10" ht="12.75">
      <c r="A11" s="447">
        <v>16</v>
      </c>
      <c r="B11" s="398" t="s">
        <v>750</v>
      </c>
      <c r="C11" s="397" t="s">
        <v>625</v>
      </c>
      <c r="D11" s="377" t="s">
        <v>45</v>
      </c>
      <c r="E11" s="384">
        <v>5</v>
      </c>
      <c r="F11" s="426"/>
      <c r="G11" s="385"/>
      <c r="H11" s="426"/>
      <c r="I11" s="380">
        <v>0.001</v>
      </c>
      <c r="J11" s="391">
        <f>E11*I11</f>
        <v>0.005</v>
      </c>
    </row>
    <row r="12" spans="1:10" ht="12.75">
      <c r="A12" s="447"/>
      <c r="B12" s="377"/>
      <c r="C12" s="371" t="s">
        <v>626</v>
      </c>
      <c r="D12" s="377"/>
      <c r="E12" s="384"/>
      <c r="F12" s="385"/>
      <c r="G12" s="385"/>
      <c r="H12" s="385"/>
      <c r="I12" s="410"/>
      <c r="J12" s="391"/>
    </row>
    <row r="13" spans="1:10" ht="12.75">
      <c r="A13" s="363">
        <v>17</v>
      </c>
      <c r="B13" s="336" t="s">
        <v>750</v>
      </c>
      <c r="C13" s="388" t="s">
        <v>627</v>
      </c>
      <c r="D13" s="336"/>
      <c r="E13" s="337"/>
      <c r="F13" s="338"/>
      <c r="G13" s="338"/>
      <c r="H13" s="338"/>
      <c r="I13" s="380"/>
      <c r="J13" s="342"/>
    </row>
    <row r="14" spans="1:10" ht="12.75">
      <c r="A14" s="462"/>
      <c r="B14" s="336"/>
      <c r="C14" s="390" t="s">
        <v>628</v>
      </c>
      <c r="D14" s="336" t="s">
        <v>45</v>
      </c>
      <c r="E14" s="440">
        <v>9</v>
      </c>
      <c r="F14" s="426"/>
      <c r="G14" s="426"/>
      <c r="H14" s="338"/>
      <c r="I14" s="380">
        <v>0.015</v>
      </c>
      <c r="J14" s="342">
        <f>E14*I14</f>
        <v>0.135</v>
      </c>
    </row>
    <row r="15" spans="1:10" ht="12.75">
      <c r="A15" s="438"/>
      <c r="B15" s="336"/>
      <c r="C15" s="390" t="s">
        <v>629</v>
      </c>
      <c r="D15" s="336" t="s">
        <v>45</v>
      </c>
      <c r="E15" s="337">
        <v>9</v>
      </c>
      <c r="F15" s="426"/>
      <c r="G15" s="426"/>
      <c r="H15" s="338"/>
      <c r="I15" s="380">
        <v>0.002</v>
      </c>
      <c r="J15" s="342">
        <f>E15*I15</f>
        <v>0.018000000000000002</v>
      </c>
    </row>
    <row r="16" spans="1:10" ht="12.75">
      <c r="A16" s="438"/>
      <c r="B16" s="336"/>
      <c r="C16" s="387" t="s">
        <v>630</v>
      </c>
      <c r="D16" s="336" t="s">
        <v>49</v>
      </c>
      <c r="E16" s="463">
        <v>16.8</v>
      </c>
      <c r="F16" s="426"/>
      <c r="G16" s="426"/>
      <c r="H16" s="338"/>
      <c r="I16" s="380">
        <v>0.0001</v>
      </c>
      <c r="J16" s="342">
        <f>E16*I16</f>
        <v>0.00168</v>
      </c>
    </row>
    <row r="17" spans="1:10" ht="12.75">
      <c r="A17" s="438"/>
      <c r="B17" s="336"/>
      <c r="C17" s="387" t="s">
        <v>631</v>
      </c>
      <c r="D17" s="336"/>
      <c r="E17" s="440"/>
      <c r="F17" s="464"/>
      <c r="G17" s="464"/>
      <c r="H17" s="338"/>
      <c r="I17" s="465"/>
      <c r="J17" s="342"/>
    </row>
    <row r="18" spans="1:10" ht="12.75">
      <c r="A18" s="438"/>
      <c r="B18" s="336"/>
      <c r="C18" s="341" t="s">
        <v>632</v>
      </c>
      <c r="D18" s="336"/>
      <c r="E18" s="440"/>
      <c r="F18" s="464"/>
      <c r="G18" s="476"/>
      <c r="H18" s="338"/>
      <c r="I18" s="380"/>
      <c r="J18" s="456"/>
    </row>
    <row r="19" spans="1:10" ht="12.75">
      <c r="A19" s="429">
        <v>18</v>
      </c>
      <c r="B19" s="398" t="s">
        <v>750</v>
      </c>
      <c r="C19" s="397" t="s">
        <v>633</v>
      </c>
      <c r="D19" s="377" t="s">
        <v>45</v>
      </c>
      <c r="E19" s="384">
        <v>8</v>
      </c>
      <c r="F19" s="426"/>
      <c r="G19" s="385"/>
      <c r="H19" s="426"/>
      <c r="I19" s="408">
        <v>0</v>
      </c>
      <c r="J19" s="391">
        <f>E19*I19</f>
        <v>0</v>
      </c>
    </row>
    <row r="20" spans="1:10" ht="12.75">
      <c r="A20" s="429"/>
      <c r="B20" s="377"/>
      <c r="C20" s="371" t="s">
        <v>634</v>
      </c>
      <c r="D20" s="398"/>
      <c r="E20" s="466"/>
      <c r="F20" s="399"/>
      <c r="G20" s="399"/>
      <c r="H20" s="385"/>
      <c r="I20" s="467"/>
      <c r="J20" s="391"/>
    </row>
    <row r="21" spans="1:10" ht="12.75">
      <c r="A21" s="429"/>
      <c r="B21" s="377"/>
      <c r="C21" s="371"/>
      <c r="D21" s="398"/>
      <c r="E21" s="466"/>
      <c r="F21" s="399"/>
      <c r="G21" s="399"/>
      <c r="H21" s="385"/>
      <c r="I21" s="467"/>
      <c r="J21" s="391"/>
    </row>
    <row r="22" spans="1:10" ht="14.25">
      <c r="A22" s="447">
        <v>19</v>
      </c>
      <c r="B22" s="406" t="s">
        <v>635</v>
      </c>
      <c r="C22" s="397" t="s">
        <v>636</v>
      </c>
      <c r="D22" s="377" t="s">
        <v>581</v>
      </c>
      <c r="E22" s="403">
        <v>13</v>
      </c>
      <c r="F22" s="426"/>
      <c r="G22" s="385"/>
      <c r="H22" s="426"/>
      <c r="I22" s="467">
        <v>0</v>
      </c>
      <c r="J22" s="391">
        <f>E22*I22</f>
        <v>0</v>
      </c>
    </row>
    <row r="23" spans="1:10" ht="14.25">
      <c r="A23" s="401"/>
      <c r="B23" s="398"/>
      <c r="C23" s="371" t="s">
        <v>637</v>
      </c>
      <c r="D23" s="377"/>
      <c r="E23" s="384"/>
      <c r="F23" s="399"/>
      <c r="G23" s="399"/>
      <c r="H23" s="385"/>
      <c r="I23" s="467"/>
      <c r="J23" s="468"/>
    </row>
    <row r="24" spans="1:10" ht="12.75">
      <c r="A24" s="429"/>
      <c r="B24" s="377"/>
      <c r="D24" s="377"/>
      <c r="E24" s="384"/>
      <c r="F24" s="385"/>
      <c r="G24" s="385"/>
      <c r="H24" s="385"/>
      <c r="I24" s="408"/>
      <c r="J24" s="391"/>
    </row>
    <row r="25" spans="1:10" ht="14.25">
      <c r="A25" s="429">
        <v>20</v>
      </c>
      <c r="B25" s="377" t="s">
        <v>750</v>
      </c>
      <c r="C25" s="461" t="s">
        <v>638</v>
      </c>
      <c r="D25" s="377" t="s">
        <v>581</v>
      </c>
      <c r="E25" s="403">
        <v>13</v>
      </c>
      <c r="F25" s="426"/>
      <c r="G25" s="426"/>
      <c r="H25" s="385"/>
      <c r="I25" s="469">
        <v>0.125</v>
      </c>
      <c r="J25" s="470">
        <f>E25*I25</f>
        <v>1.625</v>
      </c>
    </row>
    <row r="26" spans="1:10" ht="14.25">
      <c r="A26" s="401"/>
      <c r="B26" s="377"/>
      <c r="C26" s="372" t="s">
        <v>639</v>
      </c>
      <c r="D26" s="377"/>
      <c r="E26" s="403"/>
      <c r="F26" s="385"/>
      <c r="G26" s="385"/>
      <c r="H26" s="385"/>
      <c r="I26" s="469"/>
      <c r="J26" s="470"/>
    </row>
    <row r="27" spans="1:10" ht="12.75">
      <c r="A27" s="471"/>
      <c r="B27" s="377"/>
      <c r="C27" s="397" t="s">
        <v>640</v>
      </c>
      <c r="D27" s="406"/>
      <c r="E27" s="403"/>
      <c r="F27" s="385"/>
      <c r="G27" s="426"/>
      <c r="H27" s="385"/>
      <c r="I27" s="469"/>
      <c r="J27" s="472"/>
    </row>
    <row r="28" spans="1:10" ht="12.75">
      <c r="A28" s="429"/>
      <c r="B28" s="377"/>
      <c r="C28" s="473"/>
      <c r="D28" s="398"/>
      <c r="E28" s="466"/>
      <c r="F28" s="399"/>
      <c r="G28" s="399"/>
      <c r="H28" s="385"/>
      <c r="I28" s="467"/>
      <c r="J28" s="391"/>
    </row>
    <row r="29" spans="1:10" ht="14.25">
      <c r="A29" s="447">
        <v>21</v>
      </c>
      <c r="B29" s="406" t="s">
        <v>641</v>
      </c>
      <c r="C29" s="397" t="s">
        <v>642</v>
      </c>
      <c r="D29" s="377" t="s">
        <v>581</v>
      </c>
      <c r="E29" s="403">
        <v>37</v>
      </c>
      <c r="F29" s="426"/>
      <c r="G29" s="385"/>
      <c r="H29" s="426"/>
      <c r="I29" s="467">
        <v>0</v>
      </c>
      <c r="J29" s="391">
        <f>E29*I29</f>
        <v>0</v>
      </c>
    </row>
    <row r="30" spans="1:10" ht="12.75">
      <c r="A30" s="401"/>
      <c r="B30" s="398"/>
      <c r="C30" s="330" t="s">
        <v>643</v>
      </c>
      <c r="D30" s="377"/>
      <c r="E30" s="384"/>
      <c r="F30" s="399"/>
      <c r="G30" s="399"/>
      <c r="H30" s="385"/>
      <c r="I30" s="467"/>
      <c r="J30" s="468"/>
    </row>
    <row r="31" spans="1:10" ht="14.25">
      <c r="A31" s="429"/>
      <c r="B31" s="377"/>
      <c r="C31" s="371" t="s">
        <v>644</v>
      </c>
      <c r="D31" s="377"/>
      <c r="E31" s="403"/>
      <c r="F31" s="385"/>
      <c r="G31" s="385"/>
      <c r="H31" s="385"/>
      <c r="I31" s="469"/>
      <c r="J31" s="470"/>
    </row>
    <row r="32" spans="1:10" ht="14.25">
      <c r="A32" s="447"/>
      <c r="B32" s="406"/>
      <c r="C32" s="371" t="s">
        <v>645</v>
      </c>
      <c r="D32" s="377"/>
      <c r="E32" s="403"/>
      <c r="F32" s="385"/>
      <c r="G32" s="385"/>
      <c r="H32" s="385"/>
      <c r="I32" s="467"/>
      <c r="J32" s="391"/>
    </row>
    <row r="33" spans="1:10" ht="12.75">
      <c r="A33" s="429"/>
      <c r="B33" s="377"/>
      <c r="C33" s="461"/>
      <c r="D33" s="377"/>
      <c r="E33" s="403"/>
      <c r="F33" s="385"/>
      <c r="G33" s="385"/>
      <c r="H33" s="385"/>
      <c r="I33" s="469"/>
      <c r="J33" s="470"/>
    </row>
    <row r="34" spans="1:10" ht="12.75">
      <c r="A34" s="363"/>
      <c r="B34" s="377"/>
      <c r="C34" s="387"/>
      <c r="D34" s="474"/>
      <c r="E34" s="475"/>
      <c r="F34" s="338"/>
      <c r="G34" s="338"/>
      <c r="H34" s="338"/>
      <c r="I34" s="395"/>
      <c r="J34" s="396"/>
    </row>
    <row r="35" spans="1:10" ht="13.5" thickBot="1">
      <c r="A35" s="413"/>
      <c r="B35" s="414"/>
      <c r="C35" s="415" t="s">
        <v>646</v>
      </c>
      <c r="D35" s="416"/>
      <c r="E35" s="417"/>
      <c r="F35" s="418"/>
      <c r="G35" s="428"/>
      <c r="H35" s="428"/>
      <c r="I35" s="420"/>
      <c r="J35" s="457">
        <f>SUM(J8:J32)</f>
        <v>3.86668</v>
      </c>
    </row>
    <row r="36" ht="13.5" thickTop="1"/>
  </sheetData>
  <sheetProtection/>
  <mergeCells count="11">
    <mergeCell ref="I2:J2"/>
    <mergeCell ref="F3:F4"/>
    <mergeCell ref="G3:H3"/>
    <mergeCell ref="I3:I4"/>
    <mergeCell ref="J3:J4"/>
    <mergeCell ref="A2:A4"/>
    <mergeCell ref="B2:B4"/>
    <mergeCell ref="C2:C4"/>
    <mergeCell ref="D2:D4"/>
    <mergeCell ref="E2:E4"/>
    <mergeCell ref="F2:H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Admin</cp:lastModifiedBy>
  <cp:lastPrinted>2018-10-31T08:42:11Z</cp:lastPrinted>
  <dcterms:created xsi:type="dcterms:W3CDTF">2008-02-14T09:53:27Z</dcterms:created>
  <dcterms:modified xsi:type="dcterms:W3CDTF">2019-02-13T12:31:02Z</dcterms:modified>
  <cp:category/>
  <cp:version/>
  <cp:contentType/>
  <cp:contentStatus/>
</cp:coreProperties>
</file>