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95" windowWidth="15480" windowHeight="9855"/>
  </bookViews>
  <sheets>
    <sheet name="Tab_hodnocení" sheetId="1" r:id="rId1"/>
  </sheets>
  <definedNames>
    <definedName name="_xlnm.Print_Titles" localSheetId="0">Tab_hodnocení!$4:$4</definedName>
  </definedNames>
  <calcPr calcId="145621"/>
</workbook>
</file>

<file path=xl/calcChain.xml><?xml version="1.0" encoding="utf-8"?>
<calcChain xmlns="http://schemas.openxmlformats.org/spreadsheetml/2006/main">
  <c r="F30" i="1" l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3" i="1" l="1"/>
  <c r="B33" i="1"/>
</calcChain>
</file>

<file path=xl/sharedStrings.xml><?xml version="1.0" encoding="utf-8"?>
<sst xmlns="http://schemas.openxmlformats.org/spreadsheetml/2006/main" count="88" uniqueCount="87">
  <si>
    <t>Cena (Kč/ks bez DPH)</t>
  </si>
  <si>
    <t xml:space="preserve">Cena Kč/ks bez DPH </t>
  </si>
  <si>
    <t>PE elektrospojka SDR11 dn63</t>
  </si>
  <si>
    <t>PE elektrospojka SDR11 dn90</t>
  </si>
  <si>
    <t>PE elektrospojka SDR11 dn110</t>
  </si>
  <si>
    <t>PE elektrospojka SDR11 dn160</t>
  </si>
  <si>
    <t>PE elektrospojka SDR17 dn160</t>
  </si>
  <si>
    <t>PE elektrospojka SDR17 dn315</t>
  </si>
  <si>
    <t>PE elektroredukce SDR11 dn110-90</t>
  </si>
  <si>
    <t>váha</t>
  </si>
  <si>
    <t>celková hodnota</t>
  </si>
  <si>
    <t>PE tvarovka</t>
  </si>
  <si>
    <t>753-911-823</t>
  </si>
  <si>
    <t>FF485741W</t>
  </si>
  <si>
    <t>753-101-820</t>
  </si>
  <si>
    <t>FF485858W</t>
  </si>
  <si>
    <t>753-101-817</t>
  </si>
  <si>
    <t>FF485820W</t>
  </si>
  <si>
    <t>753-911-617*</t>
  </si>
  <si>
    <t>FF485717W</t>
  </si>
  <si>
    <t>753-101-814</t>
  </si>
  <si>
    <t>FF485618W</t>
  </si>
  <si>
    <t>753-911-613</t>
  </si>
  <si>
    <t>FF485710W</t>
  </si>
  <si>
    <t>753-101-813</t>
  </si>
  <si>
    <t>FF485617W</t>
  </si>
  <si>
    <t>753-120-820</t>
  </si>
  <si>
    <t>FF485366W</t>
  </si>
  <si>
    <t>753-911-820</t>
  </si>
  <si>
    <t>FF485738W</t>
  </si>
  <si>
    <t>753-911-614</t>
  </si>
  <si>
    <t>FF485730W</t>
  </si>
  <si>
    <t>753-900-807</t>
  </si>
  <si>
    <t>FF900807W</t>
  </si>
  <si>
    <t>753-150-823</t>
  </si>
  <si>
    <t>FF585513W</t>
  </si>
  <si>
    <t>753-000-823</t>
  </si>
  <si>
    <t>FF000823W</t>
  </si>
  <si>
    <t>753-961-720</t>
  </si>
  <si>
    <t>FF485948W</t>
  </si>
  <si>
    <t>753-911-817</t>
  </si>
  <si>
    <t>FF485735W</t>
  </si>
  <si>
    <t>193-131-457</t>
  </si>
  <si>
    <t>FF488227W</t>
  </si>
  <si>
    <t>753-901-833</t>
  </si>
  <si>
    <t>FF485628W</t>
  </si>
  <si>
    <t>753-101-608</t>
  </si>
  <si>
    <t>FF485813W</t>
  </si>
  <si>
    <t>753-150-820</t>
  </si>
  <si>
    <t>FF485374W</t>
  </si>
  <si>
    <t>753-100-820</t>
  </si>
  <si>
    <t>FF485384W</t>
  </si>
  <si>
    <t>753-151-814</t>
  </si>
  <si>
    <t>FF485621W</t>
  </si>
  <si>
    <t>753-101-611</t>
  </si>
  <si>
    <t>FF485816W</t>
  </si>
  <si>
    <t>193-131-967</t>
  </si>
  <si>
    <t>FF131967W</t>
  </si>
  <si>
    <t>193-131-405</t>
  </si>
  <si>
    <t>FF488210W</t>
  </si>
  <si>
    <t>753-100-814</t>
  </si>
  <si>
    <t>FF485378W</t>
  </si>
  <si>
    <t>753-911-611</t>
  </si>
  <si>
    <t>FF485705W</t>
  </si>
  <si>
    <t>Celkem</t>
  </si>
  <si>
    <t>PE elektroTkus navrtávací SDR11 dn90-63</t>
  </si>
  <si>
    <t>PE elektrokoleno 90° SDR11 dn225</t>
  </si>
  <si>
    <t>PE elektrokoleno 90° SDR11 dn160</t>
  </si>
  <si>
    <t>PE elektrokoleno 90° SDR11 dn110</t>
  </si>
  <si>
    <t>PE elektrokoleno 90° SDR11 dn90</t>
  </si>
  <si>
    <t>PE elektrokoleno 90° SDR11 dn32</t>
  </si>
  <si>
    <t>PE elektrokoleno 45° SDR11 dn110</t>
  </si>
  <si>
    <t>PE elektrokoleno 90° SDR11 dn63</t>
  </si>
  <si>
    <t xml:space="preserve">Příloha č. 1 Výzvy  VZ Dodávky PE tvarovek </t>
  </si>
  <si>
    <t>Tabulka pro hodnocení při E-aukci</t>
  </si>
  <si>
    <t>PE koleno 30° na tupo SDR 17,6(17) dn225</t>
  </si>
  <si>
    <t>PE elektrospojka SDR17 dn225</t>
  </si>
  <si>
    <t>PE redukce na tupo SDR17,6(17) dn315-225</t>
  </si>
  <si>
    <t>PE koleno 45° na tupo SDR17,6(17) dn315</t>
  </si>
  <si>
    <t>PE oblouk 90° na tupo SDR17,6(17) dn315</t>
  </si>
  <si>
    <t>PE elektrozáslepka  SDR11 dn225</t>
  </si>
  <si>
    <t>PE koleno 45° na tupo SDR 17,6(17) dn225</t>
  </si>
  <si>
    <t>PE koleno 90° na tupo SDR17,6(17) dn225</t>
  </si>
  <si>
    <t>PE koleno 90° na tupo SDR17,6(17) dn110</t>
  </si>
  <si>
    <t>PE elektrokoleno90° SDR11 dn40</t>
  </si>
  <si>
    <t>PE elektroTkus navrtávací SDR11 dn63-32</t>
  </si>
  <si>
    <t>PE elektro Tkus navrtávací SDR11 dn110-63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</si>
</sst>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\ 000\ 000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/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0" fontId="9" fillId="2" borderId="2" xfId="0" applyFont="1" applyFill="1" applyBorder="1" applyAlignment="1"/>
    <xf numFmtId="4" fontId="10" fillId="2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0" fillId="0" borderId="1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9" fillId="0" borderId="2" xfId="0" applyFont="1" applyFill="1" applyBorder="1" applyAlignment="1"/>
    <xf numFmtId="0" fontId="11" fillId="0" borderId="3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9" fillId="2" borderId="6" xfId="0" applyFont="1" applyFill="1" applyBorder="1" applyAlignment="1"/>
    <xf numFmtId="0" fontId="9" fillId="2" borderId="0" xfId="0" applyFont="1" applyFill="1" applyBorder="1" applyAlignment="1"/>
    <xf numFmtId="0" fontId="0" fillId="0" borderId="0" xfId="0" applyAlignment="1">
      <alignment horizontal="center"/>
    </xf>
    <xf numFmtId="0" fontId="12" fillId="0" borderId="0" xfId="0" applyFont="1"/>
    <xf numFmtId="4" fontId="11" fillId="0" borderId="5" xfId="0" applyNumberFormat="1" applyFont="1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workbookViewId="0">
      <selection activeCell="A3" sqref="A3"/>
    </sheetView>
  </sheetViews>
  <sheetFormatPr defaultRowHeight="15" x14ac:dyDescent="0.25"/>
  <cols>
    <col min="1" max="1" width="51.42578125" customWidth="1"/>
    <col min="2" max="2" width="6.5703125" bestFit="1" customWidth="1"/>
    <col min="3" max="3" width="15" style="7" customWidth="1"/>
    <col min="4" max="4" width="15" style="9" hidden="1" customWidth="1"/>
    <col min="5" max="5" width="15" hidden="1" customWidth="1"/>
    <col min="6" max="6" width="24.7109375" style="23" customWidth="1"/>
  </cols>
  <sheetData>
    <row r="1" spans="1:8" ht="30" customHeight="1" x14ac:dyDescent="0.25">
      <c r="A1" s="27" t="s">
        <v>73</v>
      </c>
      <c r="B1" s="27"/>
      <c r="C1" s="27"/>
    </row>
    <row r="2" spans="1:8" ht="18" x14ac:dyDescent="0.25">
      <c r="A2" s="24" t="s">
        <v>74</v>
      </c>
      <c r="B2" s="5"/>
      <c r="C2" s="6"/>
    </row>
    <row r="3" spans="1:8" ht="15.75" x14ac:dyDescent="0.25">
      <c r="A3" s="2"/>
      <c r="B3" s="1"/>
      <c r="C3" s="6"/>
    </row>
    <row r="4" spans="1:8" ht="30" x14ac:dyDescent="0.25">
      <c r="A4" s="3" t="s">
        <v>11</v>
      </c>
      <c r="B4" s="4" t="s">
        <v>9</v>
      </c>
      <c r="C4" s="4" t="s">
        <v>1</v>
      </c>
      <c r="D4" s="8" t="s">
        <v>0</v>
      </c>
      <c r="E4" s="8" t="s">
        <v>0</v>
      </c>
      <c r="F4" s="4" t="s">
        <v>10</v>
      </c>
    </row>
    <row r="5" spans="1:8" x14ac:dyDescent="0.25">
      <c r="A5" s="10" t="s">
        <v>7</v>
      </c>
      <c r="B5" s="20">
        <v>15.945600239051497</v>
      </c>
      <c r="C5" s="11"/>
      <c r="D5" s="12" t="s">
        <v>12</v>
      </c>
      <c r="E5" s="13" t="s">
        <v>13</v>
      </c>
      <c r="F5" s="25">
        <f>C5*B5</f>
        <v>0</v>
      </c>
      <c r="G5" s="14"/>
      <c r="H5" s="14"/>
    </row>
    <row r="6" spans="1:8" x14ac:dyDescent="0.25">
      <c r="A6" s="10" t="s">
        <v>66</v>
      </c>
      <c r="B6" s="20">
        <v>10.345710791022743</v>
      </c>
      <c r="C6" s="11"/>
      <c r="D6" s="12" t="s">
        <v>14</v>
      </c>
      <c r="E6" s="13" t="s">
        <v>15</v>
      </c>
      <c r="F6" s="25">
        <f t="shared" ref="F6:F29" si="0">C6*B6</f>
        <v>0</v>
      </c>
      <c r="G6" s="14"/>
      <c r="H6" s="14"/>
    </row>
    <row r="7" spans="1:8" x14ac:dyDescent="0.25">
      <c r="A7" s="10" t="s">
        <v>67</v>
      </c>
      <c r="B7" s="20">
        <v>6.0449802008720779</v>
      </c>
      <c r="C7" s="11"/>
      <c r="D7" s="12" t="s">
        <v>16</v>
      </c>
      <c r="E7" s="13" t="s">
        <v>17</v>
      </c>
      <c r="F7" s="25">
        <f t="shared" si="0"/>
        <v>0</v>
      </c>
      <c r="G7" s="14"/>
      <c r="H7" s="14"/>
    </row>
    <row r="8" spans="1:8" x14ac:dyDescent="0.25">
      <c r="A8" s="10" t="s">
        <v>5</v>
      </c>
      <c r="B8" s="20">
        <v>5.8084441397136066</v>
      </c>
      <c r="C8" s="11"/>
      <c r="D8" s="12" t="s">
        <v>18</v>
      </c>
      <c r="E8" s="13" t="s">
        <v>19</v>
      </c>
      <c r="F8" s="25">
        <f t="shared" si="0"/>
        <v>0</v>
      </c>
      <c r="G8" s="14"/>
      <c r="H8" s="14"/>
    </row>
    <row r="9" spans="1:8" x14ac:dyDescent="0.25">
      <c r="A9" s="10" t="s">
        <v>68</v>
      </c>
      <c r="B9" s="20">
        <v>5.3709757495143009</v>
      </c>
      <c r="C9" s="11"/>
      <c r="D9" s="12" t="s">
        <v>20</v>
      </c>
      <c r="E9" s="13" t="s">
        <v>21</v>
      </c>
      <c r="F9" s="25">
        <f t="shared" si="0"/>
        <v>0</v>
      </c>
      <c r="G9" s="14"/>
      <c r="H9" s="14"/>
    </row>
    <row r="10" spans="1:8" x14ac:dyDescent="0.25">
      <c r="A10" s="10" t="s">
        <v>3</v>
      </c>
      <c r="B10" s="20">
        <v>3.8860537271616349</v>
      </c>
      <c r="C10" s="11"/>
      <c r="D10" s="12" t="s">
        <v>22</v>
      </c>
      <c r="E10" s="13" t="s">
        <v>23</v>
      </c>
      <c r="F10" s="25">
        <f t="shared" si="0"/>
        <v>0</v>
      </c>
      <c r="G10" s="14"/>
      <c r="H10" s="14"/>
    </row>
    <row r="11" spans="1:8" x14ac:dyDescent="0.25">
      <c r="A11" s="10" t="s">
        <v>69</v>
      </c>
      <c r="B11" s="20">
        <v>3.8574991876118343</v>
      </c>
      <c r="C11" s="11"/>
      <c r="D11" s="12" t="s">
        <v>24</v>
      </c>
      <c r="E11" s="13" t="s">
        <v>25</v>
      </c>
      <c r="F11" s="25">
        <f t="shared" si="0"/>
        <v>0</v>
      </c>
      <c r="G11" s="14"/>
      <c r="H11" s="14"/>
    </row>
    <row r="12" spans="1:8" x14ac:dyDescent="0.25">
      <c r="A12" s="10" t="s">
        <v>75</v>
      </c>
      <c r="B12" s="20">
        <v>3.6974600135193056</v>
      </c>
      <c r="C12" s="15"/>
      <c r="D12" s="16" t="s">
        <v>26</v>
      </c>
      <c r="E12" s="17" t="s">
        <v>27</v>
      </c>
      <c r="F12" s="25">
        <f t="shared" si="0"/>
        <v>0</v>
      </c>
      <c r="G12" s="14"/>
      <c r="H12" s="14"/>
    </row>
    <row r="13" spans="1:8" x14ac:dyDescent="0.25">
      <c r="A13" s="10" t="s">
        <v>76</v>
      </c>
      <c r="B13" s="20">
        <v>3.5303071725366761</v>
      </c>
      <c r="C13" s="11"/>
      <c r="D13" s="12" t="s">
        <v>28</v>
      </c>
      <c r="E13" s="13" t="s">
        <v>29</v>
      </c>
      <c r="F13" s="25">
        <f t="shared" si="0"/>
        <v>0</v>
      </c>
      <c r="G13" s="14"/>
      <c r="H13" s="14"/>
    </row>
    <row r="14" spans="1:8" x14ac:dyDescent="0.25">
      <c r="A14" s="10" t="s">
        <v>4</v>
      </c>
      <c r="B14" s="20">
        <v>3.4438205581265739</v>
      </c>
      <c r="C14" s="11"/>
      <c r="D14" s="12" t="s">
        <v>30</v>
      </c>
      <c r="E14" s="13" t="s">
        <v>31</v>
      </c>
      <c r="F14" s="25">
        <f t="shared" si="0"/>
        <v>0</v>
      </c>
      <c r="G14" s="14"/>
      <c r="H14" s="14"/>
    </row>
    <row r="15" spans="1:8" x14ac:dyDescent="0.25">
      <c r="A15" s="10" t="s">
        <v>77</v>
      </c>
      <c r="B15" s="20">
        <v>3.2767941373836829</v>
      </c>
      <c r="C15" s="15"/>
      <c r="D15" s="16" t="s">
        <v>32</v>
      </c>
      <c r="E15" s="17" t="s">
        <v>33</v>
      </c>
      <c r="F15" s="25">
        <f t="shared" si="0"/>
        <v>0</v>
      </c>
      <c r="G15" s="14"/>
      <c r="H15" s="14"/>
    </row>
    <row r="16" spans="1:8" x14ac:dyDescent="0.25">
      <c r="A16" s="10" t="s">
        <v>78</v>
      </c>
      <c r="B16" s="20">
        <v>3.0059906060416144</v>
      </c>
      <c r="C16" s="15"/>
      <c r="D16" s="16" t="s">
        <v>34</v>
      </c>
      <c r="E16" s="17" t="s">
        <v>35</v>
      </c>
      <c r="F16" s="25">
        <f t="shared" si="0"/>
        <v>0</v>
      </c>
      <c r="G16" s="14"/>
      <c r="H16" s="14"/>
    </row>
    <row r="17" spans="1:8" x14ac:dyDescent="0.25">
      <c r="A17" s="10" t="s">
        <v>79</v>
      </c>
      <c r="B17" s="20">
        <v>2.8932920191240714</v>
      </c>
      <c r="C17" s="15"/>
      <c r="D17" s="16" t="s">
        <v>36</v>
      </c>
      <c r="E17" s="17" t="s">
        <v>37</v>
      </c>
      <c r="F17" s="25">
        <f t="shared" si="0"/>
        <v>0</v>
      </c>
      <c r="G17" s="14"/>
      <c r="H17" s="14"/>
    </row>
    <row r="18" spans="1:8" x14ac:dyDescent="0.25">
      <c r="A18" s="18" t="s">
        <v>80</v>
      </c>
      <c r="B18" s="20">
        <v>2.7726150508766132</v>
      </c>
      <c r="C18" s="11"/>
      <c r="D18" s="12" t="s">
        <v>38</v>
      </c>
      <c r="E18" s="13" t="s">
        <v>39</v>
      </c>
      <c r="F18" s="25">
        <f t="shared" si="0"/>
        <v>0</v>
      </c>
      <c r="G18" s="14"/>
      <c r="H18" s="14"/>
    </row>
    <row r="19" spans="1:8" x14ac:dyDescent="0.25">
      <c r="A19" s="10" t="s">
        <v>6</v>
      </c>
      <c r="B19" s="20">
        <v>2.7721194835368368</v>
      </c>
      <c r="C19" s="11"/>
      <c r="D19" s="12" t="s">
        <v>40</v>
      </c>
      <c r="E19" s="13" t="s">
        <v>41</v>
      </c>
      <c r="F19" s="25">
        <f t="shared" si="0"/>
        <v>0</v>
      </c>
      <c r="G19" s="14"/>
      <c r="H19" s="14"/>
    </row>
    <row r="20" spans="1:8" x14ac:dyDescent="0.25">
      <c r="A20" s="10" t="s">
        <v>65</v>
      </c>
      <c r="B20" s="20">
        <v>2.4393232592340577</v>
      </c>
      <c r="C20" s="11"/>
      <c r="D20" s="19" t="s">
        <v>42</v>
      </c>
      <c r="E20" s="17" t="s">
        <v>43</v>
      </c>
      <c r="F20" s="25">
        <f t="shared" si="0"/>
        <v>0</v>
      </c>
      <c r="G20" s="14"/>
      <c r="H20" s="14"/>
    </row>
    <row r="21" spans="1:8" x14ac:dyDescent="0.25">
      <c r="A21" s="10" t="s">
        <v>8</v>
      </c>
      <c r="B21" s="20">
        <v>2.3592714350266606</v>
      </c>
      <c r="C21" s="11"/>
      <c r="D21" s="12" t="s">
        <v>44</v>
      </c>
      <c r="E21" s="17" t="s">
        <v>45</v>
      </c>
      <c r="F21" s="25">
        <f t="shared" si="0"/>
        <v>0</v>
      </c>
      <c r="G21" s="14"/>
      <c r="H21" s="14"/>
    </row>
    <row r="22" spans="1:8" x14ac:dyDescent="0.25">
      <c r="A22" s="10" t="s">
        <v>70</v>
      </c>
      <c r="B22" s="20">
        <v>2.2532314021361595</v>
      </c>
      <c r="C22" s="11"/>
      <c r="D22" s="12" t="s">
        <v>46</v>
      </c>
      <c r="E22" s="13" t="s">
        <v>47</v>
      </c>
      <c r="F22" s="25">
        <f t="shared" si="0"/>
        <v>0</v>
      </c>
      <c r="G22" s="14"/>
      <c r="H22" s="14"/>
    </row>
    <row r="23" spans="1:8" x14ac:dyDescent="0.25">
      <c r="A23" s="10" t="s">
        <v>81</v>
      </c>
      <c r="B23" s="20">
        <v>2.1252637786629651</v>
      </c>
      <c r="C23" s="15"/>
      <c r="D23" s="16" t="s">
        <v>48</v>
      </c>
      <c r="E23" s="17" t="s">
        <v>49</v>
      </c>
      <c r="F23" s="25">
        <f t="shared" si="0"/>
        <v>0</v>
      </c>
      <c r="G23" s="14"/>
      <c r="H23" s="14"/>
    </row>
    <row r="24" spans="1:8" x14ac:dyDescent="0.25">
      <c r="A24" s="10" t="s">
        <v>82</v>
      </c>
      <c r="B24" s="20">
        <v>2.1087419175315021</v>
      </c>
      <c r="C24" s="15"/>
      <c r="D24" s="16" t="s">
        <v>50</v>
      </c>
      <c r="E24" s="17" t="s">
        <v>51</v>
      </c>
      <c r="F24" s="25">
        <f t="shared" si="0"/>
        <v>0</v>
      </c>
      <c r="G24" s="14"/>
      <c r="H24" s="14"/>
    </row>
    <row r="25" spans="1:8" x14ac:dyDescent="0.25">
      <c r="A25" s="10" t="s">
        <v>71</v>
      </c>
      <c r="B25" s="20">
        <v>1.9554649620626021</v>
      </c>
      <c r="C25" s="11"/>
      <c r="D25" s="12" t="s">
        <v>52</v>
      </c>
      <c r="E25" s="13" t="s">
        <v>53</v>
      </c>
      <c r="F25" s="25">
        <f t="shared" si="0"/>
        <v>0</v>
      </c>
      <c r="G25" s="14"/>
      <c r="H25" s="14"/>
    </row>
    <row r="26" spans="1:8" x14ac:dyDescent="0.25">
      <c r="A26" s="10" t="s">
        <v>72</v>
      </c>
      <c r="B26" s="20">
        <v>1.7255621708832252</v>
      </c>
      <c r="C26" s="11"/>
      <c r="D26" s="12" t="s">
        <v>54</v>
      </c>
      <c r="E26" s="13" t="s">
        <v>55</v>
      </c>
      <c r="F26" s="25">
        <f t="shared" si="0"/>
        <v>0</v>
      </c>
      <c r="G26" s="14"/>
      <c r="H26" s="14"/>
    </row>
    <row r="27" spans="1:8" x14ac:dyDescent="0.25">
      <c r="A27" s="10" t="s">
        <v>86</v>
      </c>
      <c r="B27" s="20">
        <v>1.7109783320269583</v>
      </c>
      <c r="C27" s="11"/>
      <c r="D27" s="19" t="s">
        <v>56</v>
      </c>
      <c r="E27" s="17" t="s">
        <v>57</v>
      </c>
      <c r="F27" s="25">
        <f t="shared" si="0"/>
        <v>0</v>
      </c>
      <c r="G27" s="14"/>
      <c r="H27" s="14"/>
    </row>
    <row r="28" spans="1:8" x14ac:dyDescent="0.25">
      <c r="A28" s="10" t="s">
        <v>85</v>
      </c>
      <c r="B28" s="20">
        <v>1.7099164020131525</v>
      </c>
      <c r="C28" s="11"/>
      <c r="D28" s="19" t="s">
        <v>58</v>
      </c>
      <c r="E28" s="17" t="s">
        <v>59</v>
      </c>
      <c r="F28" s="25">
        <f t="shared" si="0"/>
        <v>0</v>
      </c>
      <c r="G28" s="14"/>
      <c r="H28" s="14"/>
    </row>
    <row r="29" spans="1:8" x14ac:dyDescent="0.25">
      <c r="A29" s="10" t="s">
        <v>83</v>
      </c>
      <c r="B29" s="20">
        <v>1.698348950077053</v>
      </c>
      <c r="C29" s="15"/>
      <c r="D29" s="16" t="s">
        <v>60</v>
      </c>
      <c r="E29" s="17" t="s">
        <v>61</v>
      </c>
      <c r="F29" s="25">
        <f t="shared" si="0"/>
        <v>0</v>
      </c>
      <c r="G29" s="14"/>
      <c r="H29" s="14"/>
    </row>
    <row r="30" spans="1:8" x14ac:dyDescent="0.25">
      <c r="A30" s="10" t="s">
        <v>84</v>
      </c>
      <c r="B30" s="20">
        <v>1.6773728133890624</v>
      </c>
      <c r="C30" s="11"/>
      <c r="D30" s="16"/>
      <c r="E30" s="17"/>
      <c r="F30" s="25">
        <f>C30*B30</f>
        <v>0</v>
      </c>
      <c r="G30" s="14"/>
      <c r="H30" s="14"/>
    </row>
    <row r="31" spans="1:8" x14ac:dyDescent="0.25">
      <c r="A31" s="10" t="s">
        <v>2</v>
      </c>
      <c r="B31" s="20">
        <v>1.5848615008635398</v>
      </c>
      <c r="C31" s="11"/>
      <c r="D31" s="12" t="s">
        <v>62</v>
      </c>
      <c r="E31" s="13" t="s">
        <v>63</v>
      </c>
      <c r="F31" s="25">
        <f>C31*B31</f>
        <v>0</v>
      </c>
      <c r="G31" s="14"/>
      <c r="H31" s="14"/>
    </row>
    <row r="32" spans="1:8" x14ac:dyDescent="0.25">
      <c r="G32" s="14"/>
      <c r="H32" s="14"/>
    </row>
    <row r="33" spans="1:9" x14ac:dyDescent="0.25">
      <c r="A33" s="21" t="s">
        <v>64</v>
      </c>
      <c r="B33" s="14">
        <f>SUM(B5:B31)</f>
        <v>100.00000000000001</v>
      </c>
      <c r="F33" s="26">
        <f>SUM(F5:F31)</f>
        <v>0</v>
      </c>
      <c r="H33" s="14"/>
      <c r="I33" s="14"/>
    </row>
    <row r="35" spans="1:9" x14ac:dyDescent="0.25">
      <c r="A35" s="22"/>
    </row>
  </sheetData>
  <mergeCells count="1">
    <mergeCell ref="A1:C1"/>
  </mergeCells>
  <phoneticPr fontId="4" type="noConversion"/>
  <printOptions horizontalCentered="1"/>
  <pageMargins left="0.15748031496062992" right="0.70866141732283472" top="0.27559055118110237" bottom="0.78740157480314965" header="0.31496062992125984" footer="0.39370078740157483"/>
  <pageSetup paperSize="9" scale="70" fitToHeight="0" orientation="portrait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Tab_hodnocení</vt:lpstr>
      <vt:lpstr>Tab_hodnocení!Názvy_tisku</vt:lpstr>
    </vt:vector>
  </TitlesOfParts>
  <Company>Titan-Metalplast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Guth</dc:creator>
  <cp:lastModifiedBy>Kalábová Judita</cp:lastModifiedBy>
  <cp:lastPrinted>2014-10-17T06:33:17Z</cp:lastPrinted>
  <dcterms:created xsi:type="dcterms:W3CDTF">2010-11-19T13:59:50Z</dcterms:created>
  <dcterms:modified xsi:type="dcterms:W3CDTF">2014-10-20T06:07:00Z</dcterms:modified>
</cp:coreProperties>
</file>