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TG_IZ\Služby_Měření_2016+\Servis telemetrií ADAM\"/>
    </mc:Choice>
  </mc:AlternateContent>
  <bookViews>
    <workbookView xWindow="120" yWindow="120" windowWidth="14970" windowHeight="6765" tabRatio="845"/>
  </bookViews>
  <sheets>
    <sheet name="Ceník - hodnocená cena" sheetId="7" r:id="rId1"/>
  </sheets>
  <calcPr calcId="152511"/>
</workbook>
</file>

<file path=xl/calcChain.xml><?xml version="1.0" encoding="utf-8"?>
<calcChain xmlns="http://schemas.openxmlformats.org/spreadsheetml/2006/main">
  <c r="E10" i="7" l="1"/>
  <c r="E11" i="7"/>
  <c r="E12" i="7"/>
  <c r="E13" i="7"/>
  <c r="E14" i="7"/>
  <c r="E15" i="7"/>
  <c r="E16" i="7"/>
  <c r="E17" i="7"/>
  <c r="E18" i="7"/>
  <c r="E19" i="7"/>
  <c r="E20" i="7"/>
  <c r="E21" i="7"/>
  <c r="E22" i="7"/>
  <c r="E23" i="7"/>
  <c r="E24" i="7"/>
  <c r="E25" i="7"/>
  <c r="E26" i="7"/>
  <c r="E27" i="7"/>
  <c r="E28" i="7"/>
  <c r="E29" i="7"/>
  <c r="E30" i="7"/>
  <c r="E31" i="7"/>
  <c r="E32" i="7"/>
  <c r="E33" i="7"/>
  <c r="E34" i="7"/>
  <c r="E35" i="7"/>
  <c r="E36" i="7"/>
  <c r="E37" i="7"/>
  <c r="E38" i="7"/>
  <c r="E39" i="7"/>
  <c r="E40" i="7"/>
  <c r="E41" i="7"/>
  <c r="E42" i="7"/>
  <c r="E43" i="7"/>
  <c r="E44" i="7"/>
  <c r="E45" i="7"/>
  <c r="E8" i="7" l="1"/>
  <c r="E7" i="7"/>
  <c r="E9" i="7"/>
  <c r="E6" i="7"/>
  <c r="E5" i="7"/>
  <c r="E4" i="7"/>
  <c r="E3" i="7"/>
  <c r="E46" i="7" l="1"/>
</calcChain>
</file>

<file path=xl/sharedStrings.xml><?xml version="1.0" encoding="utf-8"?>
<sst xmlns="http://schemas.openxmlformats.org/spreadsheetml/2006/main" count="99" uniqueCount="61">
  <si>
    <t>ks</t>
  </si>
  <si>
    <t>Kč/hod</t>
  </si>
  <si>
    <t>Kč/km</t>
  </si>
  <si>
    <t>Kč/měs</t>
  </si>
  <si>
    <t>Hodnocená cena zakázky celkem</t>
  </si>
  <si>
    <t>Podpis:……………………………</t>
  </si>
  <si>
    <t>Datum:…………………………………..</t>
  </si>
  <si>
    <t>*Informace k vyplnění: Vyplňte zelené položky (jednotková cena v Kč - celé koruny) - uchazeč vyplní nabízené jednotkové ceny výkonů</t>
  </si>
  <si>
    <t>Cena celkem v KČ</t>
  </si>
  <si>
    <t>Jednotková cena v KČ</t>
  </si>
  <si>
    <t>Název společnosti:…………………………..</t>
  </si>
  <si>
    <t>Jméno oprvněné osoby:………………………………….</t>
  </si>
  <si>
    <t>Předpokládaný počet jednotek za dobu kontraktu</t>
  </si>
  <si>
    <t>Jednotka</t>
  </si>
  <si>
    <t>Položka</t>
  </si>
  <si>
    <t>Akumulátor 12V 26Ah</t>
  </si>
  <si>
    <t>Akumulátor záložní 12VDC/12Ah</t>
  </si>
  <si>
    <t>Akumulátor záložní 12VDC/12Ah (sada 2 ks)</t>
  </si>
  <si>
    <t>Baterie SRAM</t>
  </si>
  <si>
    <t>Čidlo teploty NS 540</t>
  </si>
  <si>
    <t>Čidlo teploty odporové NS510</t>
  </si>
  <si>
    <t>Čidlo teploty Pt 100 0 +120°C s převodníkem vč. kalibrace</t>
  </si>
  <si>
    <t>Čidlo teploty Pt 100 -20 +70°C</t>
  </si>
  <si>
    <t>Čidlo teploty Pt 100 -50 +50°C bez přev. vč. kalib. (kabelový)</t>
  </si>
  <si>
    <t>Čidlo teploty Pt 100 -50 +50°C s převodníkem vč. kalibrace</t>
  </si>
  <si>
    <t>Čidlo teploty venkovní Pt420 s převodníkem vč. kalibrace</t>
  </si>
  <si>
    <t>Čidlo tlaku DMP 0-160 kPa vč. kalibrace</t>
  </si>
  <si>
    <t>Čidlo tlaku DMP 0-250 kPa vč. kalibrace</t>
  </si>
  <si>
    <t>Čidlo tlaku DMP 0-300 kPa vč. kalibrace</t>
  </si>
  <si>
    <t>Čidlo tlaku DMP 0-4 MPa vč. kalibrace</t>
  </si>
  <si>
    <t>Čidlo tlaku DMP 0-400 kPa vč. kalibrace</t>
  </si>
  <si>
    <t>Čidlo tlaku DMP 0-6 kPa včetně kalibrace</t>
  </si>
  <si>
    <t>Čidlo tlaku DMP 0-6 MPa včetně kalibrace</t>
  </si>
  <si>
    <t>Čidlo tlaku DMP 0-600 kPa vč. kalibrace</t>
  </si>
  <si>
    <t>Deska analogových vstupů ADAM 5017</t>
  </si>
  <si>
    <t>Deska binárních I/O ADAM 5050</t>
  </si>
  <si>
    <t>Deska RTD vstupů ADAM 5013</t>
  </si>
  <si>
    <t>Displej grafický AD240</t>
  </si>
  <si>
    <t>Displej semigrafický AD16</t>
  </si>
  <si>
    <t>Jednotka procesorová ADAM 5510</t>
  </si>
  <si>
    <t>Snímač teploty kabelový KST</t>
  </si>
  <si>
    <t>Snímač teploty odporový NS510</t>
  </si>
  <si>
    <t>Snímač teploty s hlavicí příložný NS 540</t>
  </si>
  <si>
    <t>Spínač dveřní koncový KST61</t>
  </si>
  <si>
    <t>Spínač koncový KS06 Elgas EExnCIIT6</t>
  </si>
  <si>
    <t>Turck MK13</t>
  </si>
  <si>
    <t>Zdroj ADAM-5420</t>
  </si>
  <si>
    <t>Zdroj MS220/12V</t>
  </si>
  <si>
    <t>Zdroj pro dobíjení baterií AXSP 12V/6A</t>
  </si>
  <si>
    <t>Zdroj zálohovaný MS2000/12</t>
  </si>
  <si>
    <t>Zdroj zálohovaný MS2000/24</t>
  </si>
  <si>
    <t>Kč/ks</t>
  </si>
  <si>
    <t>hodinová sazba (bez ohledu počtu pracovníků na místě) - technik HW</t>
  </si>
  <si>
    <t>hodinová sazba (bez ohledu počtu pracovníků na místě) - technik SW</t>
  </si>
  <si>
    <t>cena jedné profylaxe bez kalibrace u RS</t>
  </si>
  <si>
    <t>cena jedné profylaxe s kalibrací u RS</t>
  </si>
  <si>
    <t>držení pohotovosti, držení skladu ND</t>
  </si>
  <si>
    <t>vzdálený/dálkový dohled</t>
  </si>
  <si>
    <t>dopravné (Kč/km)**</t>
  </si>
  <si>
    <r>
      <t xml:space="preserve">Příloha č. 3 - </t>
    </r>
    <r>
      <rPr>
        <b/>
        <sz val="11"/>
        <color rgb="FFFF0000"/>
        <rFont val="Calibri"/>
        <family val="2"/>
        <charset val="238"/>
        <scheme val="minor"/>
      </rPr>
      <t>Ceník</t>
    </r>
  </si>
  <si>
    <t>** Přeprava mezi jednotlivými RS. Seznam RS včetně adresy je přílohou smlouvy. 315 000 km je předpokládaný počet najetých KM servisních zásahů.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</si>
</sst>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Kč&quot;_-;\-* #,##0.00\ &quot;Kč&quot;_-;_-* &quot;-&quot;??\ &quot;Kč&quot;_-;_-@_-"/>
    <numFmt numFmtId="164" formatCode="#,##0\ &quot;Kč&quot;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1"/>
      </left>
      <right style="thin">
        <color theme="0" tint="-0.499984740745262"/>
      </right>
      <top style="double">
        <color theme="1"/>
      </top>
      <bottom style="thin">
        <color theme="1"/>
      </bottom>
      <diagonal/>
    </border>
    <border>
      <left style="thin">
        <color theme="0" tint="-0.499984740745262"/>
      </left>
      <right style="thin">
        <color theme="0" tint="-0.499984740745262"/>
      </right>
      <top style="double">
        <color theme="1"/>
      </top>
      <bottom style="thin">
        <color theme="1"/>
      </bottom>
      <diagonal/>
    </border>
    <border>
      <left style="thin">
        <color theme="0" tint="-0.499984740745262"/>
      </left>
      <right style="thin">
        <color theme="1"/>
      </right>
      <top style="double">
        <color theme="1"/>
      </top>
      <bottom style="thin">
        <color theme="1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19">
    <xf numFmtId="0" fontId="0" fillId="0" borderId="0" xfId="0"/>
    <xf numFmtId="0" fontId="1" fillId="0" borderId="0" xfId="0" applyFont="1"/>
    <xf numFmtId="44" fontId="0" fillId="0" borderId="0" xfId="1" applyFont="1"/>
    <xf numFmtId="0" fontId="0" fillId="0" borderId="0" xfId="0" applyAlignment="1">
      <alignment vertical="center" wrapText="1"/>
    </xf>
    <xf numFmtId="0" fontId="0" fillId="0" borderId="2" xfId="0" applyFill="1" applyBorder="1"/>
    <xf numFmtId="164" fontId="3" fillId="3" borderId="1" xfId="0" applyNumberFormat="1" applyFont="1" applyFill="1" applyBorder="1"/>
    <xf numFmtId="0" fontId="0" fillId="4" borderId="1" xfId="0" applyFill="1" applyBorder="1" applyAlignment="1">
      <alignment vertical="center" wrapText="1"/>
    </xf>
    <xf numFmtId="0" fontId="0" fillId="4" borderId="1" xfId="0" applyFill="1" applyBorder="1"/>
    <xf numFmtId="0" fontId="3" fillId="4" borderId="1" xfId="0" applyFont="1" applyFill="1" applyBorder="1"/>
    <xf numFmtId="0" fontId="4" fillId="4" borderId="1" xfId="0" applyFont="1" applyFill="1" applyBorder="1" applyAlignment="1">
      <alignment vertical="center" wrapText="1"/>
    </xf>
    <xf numFmtId="164" fontId="3" fillId="4" borderId="1" xfId="0" applyNumberFormat="1" applyFont="1" applyFill="1" applyBorder="1"/>
    <xf numFmtId="0" fontId="0" fillId="4" borderId="3" xfId="0" applyFill="1" applyBorder="1"/>
    <xf numFmtId="0" fontId="3" fillId="4" borderId="3" xfId="0" applyFont="1" applyFill="1" applyBorder="1"/>
    <xf numFmtId="164" fontId="3" fillId="3" borderId="3" xfId="0" applyNumberFormat="1" applyFont="1" applyFill="1" applyBorder="1"/>
    <xf numFmtId="164" fontId="3" fillId="4" borderId="3" xfId="0" applyNumberFormat="1" applyFont="1" applyFill="1" applyBorder="1"/>
    <xf numFmtId="0" fontId="1" fillId="4" borderId="4" xfId="0" applyFont="1" applyFill="1" applyBorder="1"/>
    <xf numFmtId="0" fontId="1" fillId="4" borderId="5" xfId="0" applyFont="1" applyFill="1" applyBorder="1"/>
    <xf numFmtId="164" fontId="1" fillId="4" borderId="5" xfId="0" applyNumberFormat="1" applyFont="1" applyFill="1" applyBorder="1"/>
    <xf numFmtId="164" fontId="1" fillId="2" borderId="6" xfId="0" applyNumberFormat="1" applyFont="1" applyFill="1" applyBorder="1"/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9"/>
  <sheetViews>
    <sheetView showGridLines="0" tabSelected="1" topLeftCell="A43" zoomScale="110" zoomScaleNormal="110" workbookViewId="0">
      <selection activeCell="D49" sqref="D49"/>
    </sheetView>
  </sheetViews>
  <sheetFormatPr defaultRowHeight="15" x14ac:dyDescent="0.25"/>
  <cols>
    <col min="1" max="1" width="57.5703125" customWidth="1"/>
    <col min="2" max="2" width="8.140625" customWidth="1"/>
    <col min="3" max="3" width="18.140625" customWidth="1"/>
    <col min="4" max="4" width="13.42578125" bestFit="1" customWidth="1"/>
    <col min="5" max="5" width="19.7109375" customWidth="1"/>
  </cols>
  <sheetData>
    <row r="1" spans="1:5" x14ac:dyDescent="0.25">
      <c r="A1" s="1" t="s">
        <v>59</v>
      </c>
    </row>
    <row r="2" spans="1:5" s="3" customFormat="1" ht="36" customHeight="1" x14ac:dyDescent="0.25">
      <c r="A2" s="6" t="s">
        <v>14</v>
      </c>
      <c r="B2" s="6" t="s">
        <v>13</v>
      </c>
      <c r="C2" s="9" t="s">
        <v>12</v>
      </c>
      <c r="D2" s="6" t="s">
        <v>9</v>
      </c>
      <c r="E2" s="6" t="s">
        <v>8</v>
      </c>
    </row>
    <row r="3" spans="1:5" x14ac:dyDescent="0.25">
      <c r="A3" s="7" t="s">
        <v>54</v>
      </c>
      <c r="B3" s="7" t="s">
        <v>0</v>
      </c>
      <c r="C3" s="8">
        <v>716</v>
      </c>
      <c r="D3" s="5"/>
      <c r="E3" s="10">
        <f>C3*D3</f>
        <v>0</v>
      </c>
    </row>
    <row r="4" spans="1:5" x14ac:dyDescent="0.25">
      <c r="A4" s="7" t="s">
        <v>55</v>
      </c>
      <c r="B4" s="7" t="s">
        <v>0</v>
      </c>
      <c r="C4" s="8">
        <v>717</v>
      </c>
      <c r="D4" s="5"/>
      <c r="E4" s="10">
        <f>C4*D4</f>
        <v>0</v>
      </c>
    </row>
    <row r="5" spans="1:5" x14ac:dyDescent="0.25">
      <c r="A5" s="7" t="s">
        <v>52</v>
      </c>
      <c r="B5" s="7" t="s">
        <v>1</v>
      </c>
      <c r="C5" s="8">
        <v>4500</v>
      </c>
      <c r="D5" s="5"/>
      <c r="E5" s="10">
        <f>C5*D5</f>
        <v>0</v>
      </c>
    </row>
    <row r="6" spans="1:5" x14ac:dyDescent="0.25">
      <c r="A6" s="7" t="s">
        <v>53</v>
      </c>
      <c r="B6" s="7" t="s">
        <v>1</v>
      </c>
      <c r="C6" s="8">
        <v>450</v>
      </c>
      <c r="D6" s="5"/>
      <c r="E6" s="10">
        <f>C6*D6</f>
        <v>0</v>
      </c>
    </row>
    <row r="7" spans="1:5" x14ac:dyDescent="0.25">
      <c r="A7" s="7" t="s">
        <v>56</v>
      </c>
      <c r="B7" s="7" t="s">
        <v>3</v>
      </c>
      <c r="C7" s="8">
        <v>54</v>
      </c>
      <c r="D7" s="5"/>
      <c r="E7" s="10">
        <f>C7*D7/300</f>
        <v>0</v>
      </c>
    </row>
    <row r="8" spans="1:5" x14ac:dyDescent="0.25">
      <c r="A8" s="7" t="s">
        <v>57</v>
      </c>
      <c r="B8" s="7" t="s">
        <v>3</v>
      </c>
      <c r="C8" s="8">
        <v>54</v>
      </c>
      <c r="D8" s="5"/>
      <c r="E8" s="10">
        <f t="shared" ref="E8" si="0">C8*D8/300</f>
        <v>0</v>
      </c>
    </row>
    <row r="9" spans="1:5" x14ac:dyDescent="0.25">
      <c r="A9" s="11" t="s">
        <v>58</v>
      </c>
      <c r="B9" s="7" t="s">
        <v>2</v>
      </c>
      <c r="C9" s="12">
        <v>315000</v>
      </c>
      <c r="D9" s="13"/>
      <c r="E9" s="14">
        <f>C9*D9</f>
        <v>0</v>
      </c>
    </row>
    <row r="10" spans="1:5" x14ac:dyDescent="0.25">
      <c r="A10" s="11" t="s">
        <v>15</v>
      </c>
      <c r="B10" s="7" t="s">
        <v>51</v>
      </c>
      <c r="C10" s="12">
        <v>100</v>
      </c>
      <c r="D10" s="13"/>
      <c r="E10" s="14">
        <f t="shared" ref="E10:E45" si="1">C10*D10</f>
        <v>0</v>
      </c>
    </row>
    <row r="11" spans="1:5" x14ac:dyDescent="0.25">
      <c r="A11" s="11" t="s">
        <v>16</v>
      </c>
      <c r="B11" s="7" t="s">
        <v>51</v>
      </c>
      <c r="C11" s="12">
        <v>100</v>
      </c>
      <c r="D11" s="13"/>
      <c r="E11" s="14">
        <f t="shared" si="1"/>
        <v>0</v>
      </c>
    </row>
    <row r="12" spans="1:5" x14ac:dyDescent="0.25">
      <c r="A12" s="11" t="s">
        <v>17</v>
      </c>
      <c r="B12" s="7" t="s">
        <v>51</v>
      </c>
      <c r="C12" s="12">
        <v>100</v>
      </c>
      <c r="D12" s="13"/>
      <c r="E12" s="14">
        <f t="shared" si="1"/>
        <v>0</v>
      </c>
    </row>
    <row r="13" spans="1:5" x14ac:dyDescent="0.25">
      <c r="A13" s="11" t="s">
        <v>18</v>
      </c>
      <c r="B13" s="7" t="s">
        <v>51</v>
      </c>
      <c r="C13" s="12">
        <v>100</v>
      </c>
      <c r="D13" s="13"/>
      <c r="E13" s="14">
        <f t="shared" si="1"/>
        <v>0</v>
      </c>
    </row>
    <row r="14" spans="1:5" x14ac:dyDescent="0.25">
      <c r="A14" s="11" t="s">
        <v>19</v>
      </c>
      <c r="B14" s="7" t="s">
        <v>51</v>
      </c>
      <c r="C14" s="12">
        <v>100</v>
      </c>
      <c r="D14" s="13"/>
      <c r="E14" s="14">
        <f t="shared" si="1"/>
        <v>0</v>
      </c>
    </row>
    <row r="15" spans="1:5" x14ac:dyDescent="0.25">
      <c r="A15" s="11" t="s">
        <v>20</v>
      </c>
      <c r="B15" s="7" t="s">
        <v>51</v>
      </c>
      <c r="C15" s="12">
        <v>100</v>
      </c>
      <c r="D15" s="13"/>
      <c r="E15" s="14">
        <f t="shared" si="1"/>
        <v>0</v>
      </c>
    </row>
    <row r="16" spans="1:5" x14ac:dyDescent="0.25">
      <c r="A16" s="11" t="s">
        <v>21</v>
      </c>
      <c r="B16" s="7" t="s">
        <v>51</v>
      </c>
      <c r="C16" s="12">
        <v>100</v>
      </c>
      <c r="D16" s="13"/>
      <c r="E16" s="14">
        <f t="shared" si="1"/>
        <v>0</v>
      </c>
    </row>
    <row r="17" spans="1:5" x14ac:dyDescent="0.25">
      <c r="A17" s="11" t="s">
        <v>22</v>
      </c>
      <c r="B17" s="7" t="s">
        <v>51</v>
      </c>
      <c r="C17" s="12">
        <v>100</v>
      </c>
      <c r="D17" s="13"/>
      <c r="E17" s="14">
        <f t="shared" si="1"/>
        <v>0</v>
      </c>
    </row>
    <row r="18" spans="1:5" x14ac:dyDescent="0.25">
      <c r="A18" s="11" t="s">
        <v>23</v>
      </c>
      <c r="B18" s="7" t="s">
        <v>51</v>
      </c>
      <c r="C18" s="12">
        <v>100</v>
      </c>
      <c r="D18" s="13"/>
      <c r="E18" s="14">
        <f t="shared" si="1"/>
        <v>0</v>
      </c>
    </row>
    <row r="19" spans="1:5" x14ac:dyDescent="0.25">
      <c r="A19" s="11" t="s">
        <v>24</v>
      </c>
      <c r="B19" s="7" t="s">
        <v>51</v>
      </c>
      <c r="C19" s="12">
        <v>100</v>
      </c>
      <c r="D19" s="13"/>
      <c r="E19" s="14">
        <f t="shared" si="1"/>
        <v>0</v>
      </c>
    </row>
    <row r="20" spans="1:5" x14ac:dyDescent="0.25">
      <c r="A20" s="11" t="s">
        <v>25</v>
      </c>
      <c r="B20" s="7" t="s">
        <v>51</v>
      </c>
      <c r="C20" s="12">
        <v>100</v>
      </c>
      <c r="D20" s="13"/>
      <c r="E20" s="14">
        <f t="shared" si="1"/>
        <v>0</v>
      </c>
    </row>
    <row r="21" spans="1:5" x14ac:dyDescent="0.25">
      <c r="A21" s="11" t="s">
        <v>26</v>
      </c>
      <c r="B21" s="7" t="s">
        <v>51</v>
      </c>
      <c r="C21" s="12">
        <v>100</v>
      </c>
      <c r="D21" s="13"/>
      <c r="E21" s="14">
        <f t="shared" si="1"/>
        <v>0</v>
      </c>
    </row>
    <row r="22" spans="1:5" x14ac:dyDescent="0.25">
      <c r="A22" s="11" t="s">
        <v>27</v>
      </c>
      <c r="B22" s="7" t="s">
        <v>51</v>
      </c>
      <c r="C22" s="12">
        <v>100</v>
      </c>
      <c r="D22" s="13"/>
      <c r="E22" s="14">
        <f t="shared" si="1"/>
        <v>0</v>
      </c>
    </row>
    <row r="23" spans="1:5" x14ac:dyDescent="0.25">
      <c r="A23" s="11" t="s">
        <v>28</v>
      </c>
      <c r="B23" s="7" t="s">
        <v>51</v>
      </c>
      <c r="C23" s="12">
        <v>100</v>
      </c>
      <c r="D23" s="13"/>
      <c r="E23" s="14">
        <f t="shared" si="1"/>
        <v>0</v>
      </c>
    </row>
    <row r="24" spans="1:5" x14ac:dyDescent="0.25">
      <c r="A24" s="11" t="s">
        <v>29</v>
      </c>
      <c r="B24" s="7" t="s">
        <v>51</v>
      </c>
      <c r="C24" s="12">
        <v>100</v>
      </c>
      <c r="D24" s="13"/>
      <c r="E24" s="14">
        <f t="shared" si="1"/>
        <v>0</v>
      </c>
    </row>
    <row r="25" spans="1:5" x14ac:dyDescent="0.25">
      <c r="A25" s="11" t="s">
        <v>30</v>
      </c>
      <c r="B25" s="7" t="s">
        <v>51</v>
      </c>
      <c r="C25" s="12">
        <v>100</v>
      </c>
      <c r="D25" s="13"/>
      <c r="E25" s="14">
        <f t="shared" si="1"/>
        <v>0</v>
      </c>
    </row>
    <row r="26" spans="1:5" x14ac:dyDescent="0.25">
      <c r="A26" s="11" t="s">
        <v>31</v>
      </c>
      <c r="B26" s="7" t="s">
        <v>51</v>
      </c>
      <c r="C26" s="12">
        <v>100</v>
      </c>
      <c r="D26" s="13"/>
      <c r="E26" s="14">
        <f t="shared" si="1"/>
        <v>0</v>
      </c>
    </row>
    <row r="27" spans="1:5" x14ac:dyDescent="0.25">
      <c r="A27" s="11" t="s">
        <v>32</v>
      </c>
      <c r="B27" s="7" t="s">
        <v>51</v>
      </c>
      <c r="C27" s="12">
        <v>100</v>
      </c>
      <c r="D27" s="13"/>
      <c r="E27" s="14">
        <f t="shared" si="1"/>
        <v>0</v>
      </c>
    </row>
    <row r="28" spans="1:5" x14ac:dyDescent="0.25">
      <c r="A28" s="11" t="s">
        <v>33</v>
      </c>
      <c r="B28" s="7" t="s">
        <v>51</v>
      </c>
      <c r="C28" s="12">
        <v>100</v>
      </c>
      <c r="D28" s="13"/>
      <c r="E28" s="14">
        <f t="shared" si="1"/>
        <v>0</v>
      </c>
    </row>
    <row r="29" spans="1:5" x14ac:dyDescent="0.25">
      <c r="A29" s="11" t="s">
        <v>34</v>
      </c>
      <c r="B29" s="7" t="s">
        <v>51</v>
      </c>
      <c r="C29" s="12">
        <v>100</v>
      </c>
      <c r="D29" s="13"/>
      <c r="E29" s="14">
        <f t="shared" si="1"/>
        <v>0</v>
      </c>
    </row>
    <row r="30" spans="1:5" x14ac:dyDescent="0.25">
      <c r="A30" s="11" t="s">
        <v>35</v>
      </c>
      <c r="B30" s="7" t="s">
        <v>51</v>
      </c>
      <c r="C30" s="12">
        <v>100</v>
      </c>
      <c r="D30" s="13"/>
      <c r="E30" s="14">
        <f t="shared" si="1"/>
        <v>0</v>
      </c>
    </row>
    <row r="31" spans="1:5" x14ac:dyDescent="0.25">
      <c r="A31" s="11" t="s">
        <v>36</v>
      </c>
      <c r="B31" s="7" t="s">
        <v>51</v>
      </c>
      <c r="C31" s="12">
        <v>100</v>
      </c>
      <c r="D31" s="13"/>
      <c r="E31" s="14">
        <f t="shared" si="1"/>
        <v>0</v>
      </c>
    </row>
    <row r="32" spans="1:5" x14ac:dyDescent="0.25">
      <c r="A32" s="11" t="s">
        <v>37</v>
      </c>
      <c r="B32" s="7" t="s">
        <v>51</v>
      </c>
      <c r="C32" s="12">
        <v>100</v>
      </c>
      <c r="D32" s="13"/>
      <c r="E32" s="14">
        <f t="shared" si="1"/>
        <v>0</v>
      </c>
    </row>
    <row r="33" spans="1:5" x14ac:dyDescent="0.25">
      <c r="A33" s="11" t="s">
        <v>38</v>
      </c>
      <c r="B33" s="7" t="s">
        <v>51</v>
      </c>
      <c r="C33" s="12">
        <v>100</v>
      </c>
      <c r="D33" s="13"/>
      <c r="E33" s="14">
        <f t="shared" si="1"/>
        <v>0</v>
      </c>
    </row>
    <row r="34" spans="1:5" x14ac:dyDescent="0.25">
      <c r="A34" s="11" t="s">
        <v>39</v>
      </c>
      <c r="B34" s="7" t="s">
        <v>51</v>
      </c>
      <c r="C34" s="12">
        <v>100</v>
      </c>
      <c r="D34" s="13"/>
      <c r="E34" s="14">
        <f t="shared" si="1"/>
        <v>0</v>
      </c>
    </row>
    <row r="35" spans="1:5" x14ac:dyDescent="0.25">
      <c r="A35" s="11" t="s">
        <v>40</v>
      </c>
      <c r="B35" s="7" t="s">
        <v>51</v>
      </c>
      <c r="C35" s="12">
        <v>100</v>
      </c>
      <c r="D35" s="13"/>
      <c r="E35" s="14">
        <f t="shared" si="1"/>
        <v>0</v>
      </c>
    </row>
    <row r="36" spans="1:5" x14ac:dyDescent="0.25">
      <c r="A36" s="11" t="s">
        <v>41</v>
      </c>
      <c r="B36" s="7" t="s">
        <v>51</v>
      </c>
      <c r="C36" s="12">
        <v>100</v>
      </c>
      <c r="D36" s="13"/>
      <c r="E36" s="14">
        <f t="shared" si="1"/>
        <v>0</v>
      </c>
    </row>
    <row r="37" spans="1:5" x14ac:dyDescent="0.25">
      <c r="A37" s="11" t="s">
        <v>42</v>
      </c>
      <c r="B37" s="7" t="s">
        <v>51</v>
      </c>
      <c r="C37" s="12">
        <v>100</v>
      </c>
      <c r="D37" s="13"/>
      <c r="E37" s="14">
        <f t="shared" si="1"/>
        <v>0</v>
      </c>
    </row>
    <row r="38" spans="1:5" x14ac:dyDescent="0.25">
      <c r="A38" s="11" t="s">
        <v>43</v>
      </c>
      <c r="B38" s="7" t="s">
        <v>51</v>
      </c>
      <c r="C38" s="12">
        <v>100</v>
      </c>
      <c r="D38" s="13"/>
      <c r="E38" s="14">
        <f t="shared" si="1"/>
        <v>0</v>
      </c>
    </row>
    <row r="39" spans="1:5" x14ac:dyDescent="0.25">
      <c r="A39" s="11" t="s">
        <v>44</v>
      </c>
      <c r="B39" s="7" t="s">
        <v>51</v>
      </c>
      <c r="C39" s="12">
        <v>100</v>
      </c>
      <c r="D39" s="13"/>
      <c r="E39" s="14">
        <f t="shared" si="1"/>
        <v>0</v>
      </c>
    </row>
    <row r="40" spans="1:5" x14ac:dyDescent="0.25">
      <c r="A40" s="11" t="s">
        <v>45</v>
      </c>
      <c r="B40" s="7" t="s">
        <v>51</v>
      </c>
      <c r="C40" s="12">
        <v>100</v>
      </c>
      <c r="D40" s="13"/>
      <c r="E40" s="14">
        <f t="shared" si="1"/>
        <v>0</v>
      </c>
    </row>
    <row r="41" spans="1:5" x14ac:dyDescent="0.25">
      <c r="A41" s="11" t="s">
        <v>46</v>
      </c>
      <c r="B41" s="7" t="s">
        <v>51</v>
      </c>
      <c r="C41" s="12">
        <v>100</v>
      </c>
      <c r="D41" s="13"/>
      <c r="E41" s="14">
        <f t="shared" si="1"/>
        <v>0</v>
      </c>
    </row>
    <row r="42" spans="1:5" x14ac:dyDescent="0.25">
      <c r="A42" s="11" t="s">
        <v>47</v>
      </c>
      <c r="B42" s="7" t="s">
        <v>51</v>
      </c>
      <c r="C42" s="12">
        <v>100</v>
      </c>
      <c r="D42" s="13"/>
      <c r="E42" s="14">
        <f t="shared" si="1"/>
        <v>0</v>
      </c>
    </row>
    <row r="43" spans="1:5" x14ac:dyDescent="0.25">
      <c r="A43" s="11" t="s">
        <v>48</v>
      </c>
      <c r="B43" s="7" t="s">
        <v>51</v>
      </c>
      <c r="C43" s="12">
        <v>100</v>
      </c>
      <c r="D43" s="13"/>
      <c r="E43" s="14">
        <f t="shared" si="1"/>
        <v>0</v>
      </c>
    </row>
    <row r="44" spans="1:5" x14ac:dyDescent="0.25">
      <c r="A44" s="11" t="s">
        <v>49</v>
      </c>
      <c r="B44" s="7" t="s">
        <v>51</v>
      </c>
      <c r="C44" s="12">
        <v>100</v>
      </c>
      <c r="D44" s="13"/>
      <c r="E44" s="14">
        <f t="shared" si="1"/>
        <v>0</v>
      </c>
    </row>
    <row r="45" spans="1:5" ht="15.75" thickBot="1" x14ac:dyDescent="0.3">
      <c r="A45" s="11" t="s">
        <v>50</v>
      </c>
      <c r="B45" s="7" t="s">
        <v>51</v>
      </c>
      <c r="C45" s="12">
        <v>100</v>
      </c>
      <c r="D45" s="13"/>
      <c r="E45" s="14">
        <f t="shared" si="1"/>
        <v>0</v>
      </c>
    </row>
    <row r="46" spans="1:5" ht="15.75" thickTop="1" x14ac:dyDescent="0.25">
      <c r="A46" s="15" t="s">
        <v>4</v>
      </c>
      <c r="B46" s="16"/>
      <c r="C46" s="16"/>
      <c r="D46" s="17"/>
      <c r="E46" s="18">
        <f>SUM(E3:E45)</f>
        <v>0</v>
      </c>
    </row>
    <row r="47" spans="1:5" x14ac:dyDescent="0.25">
      <c r="A47" s="4" t="s">
        <v>7</v>
      </c>
    </row>
    <row r="48" spans="1:5" x14ac:dyDescent="0.25">
      <c r="A48" s="4" t="s">
        <v>60</v>
      </c>
    </row>
    <row r="50" spans="1:5" x14ac:dyDescent="0.25">
      <c r="A50" t="s">
        <v>6</v>
      </c>
    </row>
    <row r="53" spans="1:5" x14ac:dyDescent="0.25">
      <c r="A53" t="s">
        <v>10</v>
      </c>
    </row>
    <row r="55" spans="1:5" x14ac:dyDescent="0.25">
      <c r="E55" s="2"/>
    </row>
    <row r="56" spans="1:5" x14ac:dyDescent="0.25">
      <c r="A56" t="s">
        <v>11</v>
      </c>
    </row>
    <row r="59" spans="1:5" x14ac:dyDescent="0.25">
      <c r="A59" t="s">
        <v>5</v>
      </c>
    </row>
  </sheetData>
  <protectedRanges>
    <protectedRange sqref="D3:D45" name="Oblast1"/>
  </protectedRange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Ceník - hodnocená cena</vt:lpstr>
    </vt:vector>
  </TitlesOfParts>
  <Company>RWE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pavelka1</dc:creator>
  <cp:lastModifiedBy>Parkan Ondřej</cp:lastModifiedBy>
  <dcterms:created xsi:type="dcterms:W3CDTF">2014-03-17T08:33:59Z</dcterms:created>
  <dcterms:modified xsi:type="dcterms:W3CDTF">2016-02-15T10:56:49Z</dcterms:modified>
</cp:coreProperties>
</file>